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цены2026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<sst xmlns="http://schemas.openxmlformats.org/spreadsheetml/2006/main" count="161" uniqueCount="105">
  <si>
    <t xml:space="preserve">                                    ЦІНИ НА ПРОДУКЦІЮ  ТОВ «КП  ЗЗЗБВ»    </t>
  </si>
  <si>
    <t xml:space="preserve">№</t>
  </si>
  <si>
    <t xml:space="preserve">м3</t>
  </si>
  <si>
    <t xml:space="preserve">штук</t>
  </si>
  <si>
    <t xml:space="preserve">Наіменування продукції</t>
  </si>
  <si>
    <t xml:space="preserve">вес</t>
  </si>
  <si>
    <t xml:space="preserve">ед.изм.</t>
  </si>
  <si>
    <t xml:space="preserve">Відпускна ціна за штуку</t>
  </si>
  <si>
    <t xml:space="preserve">п.п</t>
  </si>
  <si>
    <t xml:space="preserve">в 1 вир.</t>
  </si>
  <si>
    <t xml:space="preserve">в 1 м3</t>
  </si>
  <si>
    <t xml:space="preserve">т</t>
  </si>
  <si>
    <t xml:space="preserve">Ціна</t>
  </si>
  <si>
    <t xml:space="preserve">ПДВ</t>
  </si>
  <si>
    <t xml:space="preserve">Сума</t>
  </si>
  <si>
    <t xml:space="preserve">Підвищенний.борд.-3 м</t>
  </si>
  <si>
    <t xml:space="preserve">шт</t>
  </si>
  <si>
    <t xml:space="preserve">(3х0,6х0,25 скос)</t>
  </si>
  <si>
    <t xml:space="preserve">Плиты дорожні(3/1,5/0,18)</t>
  </si>
  <si>
    <t xml:space="preserve">Плитка канальна(1х0,5х0,08)</t>
  </si>
  <si>
    <t xml:space="preserve">Камені бортові-1 м</t>
  </si>
  <si>
    <t xml:space="preserve">БР100.30.15(1х0,3х0,15/0,12/)</t>
  </si>
  <si>
    <t xml:space="preserve">Камені бортові  -  1 м</t>
  </si>
  <si>
    <t xml:space="preserve">БР100.30.18(1х0,3х0,18/0,15/)</t>
  </si>
  <si>
    <t xml:space="preserve">Камені бортові-3 м</t>
  </si>
  <si>
    <t xml:space="preserve">БР300.30.18(3х0,3х0,18/0,15/)</t>
  </si>
  <si>
    <t xml:space="preserve">Поребрик</t>
  </si>
  <si>
    <t xml:space="preserve">(1х0,20х0,08/0,10/)</t>
  </si>
  <si>
    <t xml:space="preserve">Прикромковий лоток Б1-20-50</t>
  </si>
  <si>
    <t xml:space="preserve">Стійки СС-1</t>
  </si>
  <si>
    <t xml:space="preserve">Фундаментні блоки М 150</t>
  </si>
  <si>
    <t xml:space="preserve">ФБС 24-3-6 </t>
  </si>
  <si>
    <t xml:space="preserve">ФБС 12-3-6</t>
  </si>
  <si>
    <t xml:space="preserve">ФБС 9-3-6</t>
  </si>
  <si>
    <t xml:space="preserve">ФБС 24-4-6 </t>
  </si>
  <si>
    <t xml:space="preserve">ФБС 12-4-6 </t>
  </si>
  <si>
    <t xml:space="preserve">ФБС 9-4-6 </t>
  </si>
  <si>
    <t xml:space="preserve">ФБС 24-5-6 </t>
  </si>
  <si>
    <t xml:space="preserve">  н/р</t>
  </si>
  <si>
    <t xml:space="preserve">ФБС 12-5-6 </t>
  </si>
  <si>
    <t xml:space="preserve">ФБС 9-5-6 </t>
  </si>
  <si>
    <t xml:space="preserve">ФБС 24-6-6 </t>
  </si>
  <si>
    <t xml:space="preserve">ФБС 12-6-6 </t>
  </si>
  <si>
    <t xml:space="preserve">ФБС 9-6-6 </t>
  </si>
  <si>
    <t xml:space="preserve">Кільце Стінове ДСТУ БВ.2-106:2010 ГОСТ 8020.90</t>
  </si>
  <si>
    <t xml:space="preserve">КС 7.3</t>
  </si>
  <si>
    <t xml:space="preserve">КС 7.6</t>
  </si>
  <si>
    <t xml:space="preserve">КС 7.9</t>
  </si>
  <si>
    <t xml:space="preserve">КС 10.3</t>
  </si>
  <si>
    <t xml:space="preserve">0.2</t>
  </si>
  <si>
    <t xml:space="preserve">КС 10.6</t>
  </si>
  <si>
    <t xml:space="preserve">0.4</t>
  </si>
  <si>
    <t xml:space="preserve">КС 10.9</t>
  </si>
  <si>
    <t xml:space="preserve">0.6</t>
  </si>
  <si>
    <t xml:space="preserve">КС 15.3</t>
  </si>
  <si>
    <t xml:space="preserve">0.33</t>
  </si>
  <si>
    <t xml:space="preserve">КС 15,6</t>
  </si>
  <si>
    <t xml:space="preserve">0.66</t>
  </si>
  <si>
    <t xml:space="preserve">КС 15.9</t>
  </si>
  <si>
    <t xml:space="preserve">КС 20.3</t>
  </si>
  <si>
    <t xml:space="preserve">0.49</t>
  </si>
  <si>
    <t xml:space="preserve">КС 20.6</t>
  </si>
  <si>
    <t xml:space="preserve">0.98</t>
  </si>
  <si>
    <t xml:space="preserve">КС 20.9</t>
  </si>
  <si>
    <t xml:space="preserve">Плити перекриття колодязя</t>
  </si>
  <si>
    <t xml:space="preserve">ПП 10-1</t>
  </si>
  <si>
    <t xml:space="preserve">ПП 10-II</t>
  </si>
  <si>
    <t xml:space="preserve">ПП 15-1</t>
  </si>
  <si>
    <t xml:space="preserve">ПП 15-II</t>
  </si>
  <si>
    <t xml:space="preserve">ПП  20-1</t>
  </si>
  <si>
    <t xml:space="preserve">ПП 20-2</t>
  </si>
  <si>
    <t xml:space="preserve">КО 6</t>
  </si>
  <si>
    <t xml:space="preserve">0.05</t>
  </si>
  <si>
    <t xml:space="preserve">шг</t>
  </si>
  <si>
    <t xml:space="preserve">Плити днища колодязя</t>
  </si>
  <si>
    <t xml:space="preserve">ПН 10(120см)</t>
  </si>
  <si>
    <t xml:space="preserve">ПН 15(170см)</t>
  </si>
  <si>
    <t xml:space="preserve">ПН 20(220см)</t>
  </si>
  <si>
    <t xml:space="preserve">Бетон П-3(ОК 10-15 см)</t>
  </si>
  <si>
    <t xml:space="preserve">Відпускна ціна за куб.м</t>
  </si>
  <si>
    <t xml:space="preserve">п/п</t>
  </si>
  <si>
    <t xml:space="preserve">Цена</t>
  </si>
  <si>
    <t xml:space="preserve">НДС</t>
  </si>
  <si>
    <t xml:space="preserve">Сумма</t>
  </si>
  <si>
    <t xml:space="preserve">Бетон М-100 (В 7,5) С8/10</t>
  </si>
  <si>
    <t xml:space="preserve"> Бетон М-150 (В10-В12,5) С10/12,5</t>
  </si>
  <si>
    <t xml:space="preserve">Бетон М-200 (В15) С12,5/15</t>
  </si>
  <si>
    <t xml:space="preserve">Бетон М-250 (В20) С16/20</t>
  </si>
  <si>
    <t xml:space="preserve">Бетон М-300 (В25) С18/22</t>
  </si>
  <si>
    <t xml:space="preserve">Бетон М-350 (В25) С20/25</t>
  </si>
  <si>
    <t xml:space="preserve">Бетон М-400 (В30) С25/30</t>
  </si>
  <si>
    <t xml:space="preserve">Бетон М-450 (В35) C28/35</t>
  </si>
  <si>
    <t xml:space="preserve">Бетон М-500 (В40) C30/37</t>
  </si>
  <si>
    <t xml:space="preserve">Розчин М-100</t>
  </si>
  <si>
    <t xml:space="preserve">Розчин М-150</t>
  </si>
  <si>
    <t xml:space="preserve">Розчин М-200</t>
  </si>
  <si>
    <t xml:space="preserve">Телефоны : </t>
  </si>
  <si>
    <t xml:space="preserve">050-4868522</t>
  </si>
  <si>
    <t xml:space="preserve">директор Понятенко Сергей Анатольевич</t>
  </si>
  <si>
    <t xml:space="preserve">050-9332993</t>
  </si>
  <si>
    <t xml:space="preserve">Менеджер з продажу </t>
  </si>
  <si>
    <t xml:space="preserve">068-9332993</t>
  </si>
  <si>
    <t xml:space="preserve">073-9332993</t>
  </si>
  <si>
    <t xml:space="preserve">050-4868521</t>
  </si>
  <si>
    <t xml:space="preserve">бухгалтерія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</si>
</sst>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 * #,##0&quot;     &quot;;\-* #,##0&quot;     &quot;;\ * &quot;-     &quot;;\ @\ "/>
    <numFmt numFmtId="166" formatCode="\ * #,##0.00&quot;     &quot;;\-* #,##0.00&quot;     &quot;;\ * \-#&quot;     &quot;;\ @\ "/>
    <numFmt numFmtId="167" formatCode="dd/mm/yyyy"/>
    <numFmt numFmtId="168" formatCode="0.0000"/>
    <numFmt numFmtId="169" formatCode="0.00"/>
    <numFmt numFmtId="170" formatCode="0.000"/>
    <numFmt numFmtId="171" formatCode="@"/>
  </numFmts>
  <fonts count="19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i val="true"/>
      <sz val="10"/>
      <color rgb="FF000000"/>
      <name val="Times New Roman"/>
      <family val="1"/>
      <charset val="204"/>
    </font>
    <font>
      <b val="true"/>
      <sz val="10"/>
      <color rgb="FF000000"/>
      <name val="Arial Cyr"/>
      <family val="0"/>
      <charset val="204"/>
    </font>
    <font>
      <sz val="10"/>
      <color rgb="FF000000"/>
      <name val="Arial Cyr"/>
      <family val="0"/>
      <charset val="204"/>
    </font>
    <font>
      <b val="true"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9"/>
      <name val="Arial"/>
      <family val="2"/>
      <charset val="204"/>
    </font>
    <font>
      <i val="true"/>
      <sz val="10"/>
      <color rgb="FF000000"/>
      <name val="Times New Roman"/>
      <family val="1"/>
      <charset val="204"/>
    </font>
    <font>
      <sz val="9"/>
      <color rgb="FF000000"/>
      <name val="Arial Cyr"/>
      <family val="0"/>
      <charset val="204"/>
    </font>
    <font>
      <b val="true"/>
      <sz val="11"/>
      <color rgb="FF000000"/>
      <name val="Arial Cyr"/>
      <family val="0"/>
      <charset val="204"/>
    </font>
    <font>
      <sz val="9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9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9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9" fillId="0" borderId="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10" fillId="0" borderId="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0" borderId="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9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9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9" fillId="0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9" fillId="0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9" fillId="0" borderId="1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10" fillId="0" borderId="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9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9" fillId="0" borderId="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9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9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9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9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10" fillId="0" borderId="1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3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10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9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9" fillId="0" borderId="1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10" fillId="0" borderId="1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10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9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10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0" fontId="9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9" fillId="0" borderId="1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1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9" fillId="0" borderId="1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9" fillId="0" borderId="1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10" fillId="0" borderId="1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9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9" fillId="0" borderId="1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10" fillId="0" borderId="1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4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9" fillId="0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9" fillId="0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9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4" fontId="9" fillId="0" borderId="5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4" fontId="9" fillId="0" borderId="5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9" fontId="9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71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71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Тысячи [0]_MASS+КРЕСЛА" xfId="20"/>
    <cellStyle name="Тысячи_MASS+КРЕСЛА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2" activeCellId="0" sqref="K12"/>
    </sheetView>
  </sheetViews>
  <sheetFormatPr defaultColWidth="8.6796875" defaultRowHeight="12.75" zeroHeight="false" outlineLevelRow="0" outlineLevelCol="0"/>
  <cols>
    <col collapsed="false" customWidth="true" hidden="false" outlineLevel="0" max="1" min="1" style="0" width="2.67"/>
    <col collapsed="false" customWidth="true" hidden="false" outlineLevel="0" max="2" min="2" style="1" width="7"/>
    <col collapsed="false" customWidth="true" hidden="false" outlineLevel="0" max="3" min="3" style="1" width="5.33"/>
    <col collapsed="false" customWidth="true" hidden="false" outlineLevel="0" max="4" min="4" style="0" width="24.88"/>
    <col collapsed="false" customWidth="true" hidden="false" outlineLevel="0" max="5" min="5" style="0" width="4.67"/>
    <col collapsed="false" customWidth="true" hidden="false" outlineLevel="0" max="6" min="6" style="0" width="4.33"/>
    <col collapsed="false" customWidth="true" hidden="true" outlineLevel="0" max="7" min="7" style="0" width="4.33"/>
    <col collapsed="false" customWidth="true" hidden="false" outlineLevel="0" max="8" min="8" style="2" width="8"/>
    <col collapsed="false" customWidth="true" hidden="false" outlineLevel="0" max="9" min="9" style="0" width="7.44"/>
    <col collapsed="false" customWidth="true" hidden="false" outlineLevel="0" max="10" min="10" style="0" width="10.33"/>
    <col collapsed="false" customWidth="true" hidden="false" outlineLevel="0" max="11" min="11" style="0" width="7.44"/>
    <col collapsed="false" customWidth="true" hidden="false" outlineLevel="0" max="12" min="12" style="0" width="17.11"/>
    <col collapsed="false" customWidth="true" hidden="false" outlineLevel="0" max="13" min="13" style="0" width="8.44"/>
  </cols>
  <sheetData>
    <row r="1" customFormat="false" ht="17.2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4" t="n">
        <v>46118</v>
      </c>
      <c r="K1" s="5"/>
      <c r="L1" s="6"/>
      <c r="M1" s="7"/>
      <c r="N1" s="8"/>
      <c r="O1" s="8"/>
      <c r="P1" s="8"/>
    </row>
    <row r="2" customFormat="false" ht="15" hidden="false" customHeight="true" outlineLevel="0" collapsed="false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4"/>
      <c r="H2" s="15" t="s">
        <v>7</v>
      </c>
      <c r="I2" s="15"/>
      <c r="J2" s="15"/>
      <c r="M2" s="8"/>
      <c r="N2" s="8"/>
    </row>
    <row r="3" customFormat="false" ht="10.5" hidden="false" customHeight="true" outlineLevel="0" collapsed="false">
      <c r="A3" s="16" t="s">
        <v>8</v>
      </c>
      <c r="B3" s="17" t="s">
        <v>9</v>
      </c>
      <c r="C3" s="17" t="s">
        <v>10</v>
      </c>
      <c r="D3" s="11"/>
      <c r="E3" s="18" t="s">
        <v>11</v>
      </c>
      <c r="F3" s="13"/>
      <c r="G3" s="19"/>
      <c r="H3" s="20" t="s">
        <v>12</v>
      </c>
      <c r="I3" s="20" t="s">
        <v>13</v>
      </c>
      <c r="J3" s="20" t="s">
        <v>14</v>
      </c>
      <c r="M3" s="8"/>
      <c r="N3" s="8"/>
    </row>
    <row r="4" customFormat="false" ht="12.75" hidden="false" customHeight="true" outlineLevel="0" collapsed="false">
      <c r="A4" s="21" t="n">
        <v>1</v>
      </c>
      <c r="B4" s="22" t="n">
        <v>0.43</v>
      </c>
      <c r="C4" s="23" t="n">
        <f aca="false">1/B4</f>
        <v>2.32558139534884</v>
      </c>
      <c r="D4" s="24" t="s">
        <v>15</v>
      </c>
      <c r="E4" s="25" t="n">
        <v>1</v>
      </c>
      <c r="F4" s="26" t="s">
        <v>16</v>
      </c>
      <c r="G4" s="26"/>
      <c r="H4" s="27" t="n">
        <f aca="false">J4/6*5</f>
        <v>3375</v>
      </c>
      <c r="I4" s="27" t="n">
        <f aca="false">H4*0.2</f>
        <v>675</v>
      </c>
      <c r="J4" s="28" t="n">
        <v>4050</v>
      </c>
      <c r="L4" s="29"/>
      <c r="M4" s="30"/>
      <c r="N4" s="8"/>
      <c r="O4" s="8"/>
    </row>
    <row r="5" customFormat="false" ht="12.75" hidden="false" customHeight="false" outlineLevel="0" collapsed="false">
      <c r="A5" s="21"/>
      <c r="B5" s="22"/>
      <c r="C5" s="23"/>
      <c r="D5" s="20" t="s">
        <v>17</v>
      </c>
      <c r="E5" s="25"/>
      <c r="F5" s="26"/>
      <c r="G5" s="26"/>
      <c r="H5" s="27"/>
      <c r="I5" s="27"/>
      <c r="J5" s="28"/>
      <c r="L5" s="29"/>
      <c r="M5" s="30"/>
      <c r="N5" s="8"/>
      <c r="O5" s="8"/>
    </row>
    <row r="6" customFormat="false" ht="15" hidden="false" customHeight="true" outlineLevel="0" collapsed="false">
      <c r="A6" s="21" t="n">
        <v>2</v>
      </c>
      <c r="B6" s="22" t="n">
        <v>0.77</v>
      </c>
      <c r="C6" s="23" t="n">
        <f aca="false">1/B6</f>
        <v>1.2987012987013</v>
      </c>
      <c r="D6" s="31" t="s">
        <v>18</v>
      </c>
      <c r="E6" s="32" t="n">
        <v>3.12</v>
      </c>
      <c r="F6" s="26" t="s">
        <v>16</v>
      </c>
      <c r="G6" s="26"/>
      <c r="H6" s="27" t="n">
        <f aca="false">J6/6*5</f>
        <v>9166.66666666667</v>
      </c>
      <c r="I6" s="27" t="n">
        <f aca="false">H6*0.2</f>
        <v>1833.33333333333</v>
      </c>
      <c r="J6" s="33" t="n">
        <v>11000</v>
      </c>
      <c r="L6" s="29"/>
      <c r="M6" s="30"/>
      <c r="N6" s="8"/>
      <c r="O6" s="8"/>
    </row>
    <row r="7" customFormat="false" ht="12.8" hidden="false" customHeight="false" outlineLevel="0" collapsed="false">
      <c r="A7" s="21"/>
      <c r="B7" s="22"/>
      <c r="C7" s="23"/>
      <c r="D7" s="20"/>
      <c r="E7" s="34"/>
      <c r="F7" s="26"/>
      <c r="G7" s="26"/>
      <c r="H7" s="27"/>
      <c r="I7" s="27"/>
      <c r="J7" s="33"/>
      <c r="L7" s="29"/>
      <c r="M7" s="30"/>
      <c r="N7" s="8"/>
      <c r="O7" s="8"/>
    </row>
    <row r="8" customFormat="false" ht="12.75" hidden="false" customHeight="true" outlineLevel="0" collapsed="false">
      <c r="A8" s="35" t="n">
        <v>3</v>
      </c>
      <c r="B8" s="36" t="n">
        <v>0.04</v>
      </c>
      <c r="C8" s="37" t="n">
        <f aca="false">1/B8</f>
        <v>25</v>
      </c>
      <c r="D8" s="38" t="s">
        <v>19</v>
      </c>
      <c r="E8" s="39" t="n">
        <v>0.1</v>
      </c>
      <c r="F8" s="40" t="s">
        <v>16</v>
      </c>
      <c r="G8" s="40"/>
      <c r="H8" s="27" t="n">
        <f aca="false">J8/6*5</f>
        <v>437.5</v>
      </c>
      <c r="I8" s="27" t="n">
        <f aca="false">H8*0.2</f>
        <v>87.5</v>
      </c>
      <c r="J8" s="33" t="n">
        <v>525</v>
      </c>
      <c r="L8" s="29"/>
      <c r="M8" s="30"/>
      <c r="N8" s="8"/>
      <c r="O8" s="8"/>
    </row>
    <row r="9" customFormat="false" ht="12.75" hidden="false" customHeight="false" outlineLevel="0" collapsed="false">
      <c r="A9" s="35" t="n">
        <v>4</v>
      </c>
      <c r="B9" s="36" t="n">
        <v>0.0405</v>
      </c>
      <c r="C9" s="37" t="n">
        <f aca="false">1/B9</f>
        <v>24.6913580246914</v>
      </c>
      <c r="D9" s="41" t="s">
        <v>20</v>
      </c>
      <c r="E9" s="42" t="n">
        <v>0.1</v>
      </c>
      <c r="F9" s="43" t="s">
        <v>16</v>
      </c>
      <c r="G9" s="44"/>
      <c r="H9" s="27" t="n">
        <f aca="false">J9/6*5</f>
        <v>270.833333333333</v>
      </c>
      <c r="I9" s="27" t="n">
        <f aca="false">H9*0.2</f>
        <v>54.1666666666667</v>
      </c>
      <c r="J9" s="33" t="n">
        <v>325</v>
      </c>
      <c r="L9" s="29"/>
      <c r="M9" s="30"/>
      <c r="N9" s="8"/>
      <c r="O9" s="8"/>
    </row>
    <row r="10" customFormat="false" ht="12.75" hidden="false" customHeight="false" outlineLevel="0" collapsed="false">
      <c r="A10" s="45"/>
      <c r="B10" s="46"/>
      <c r="C10" s="47"/>
      <c r="D10" s="16" t="s">
        <v>21</v>
      </c>
      <c r="E10" s="42"/>
      <c r="F10" s="48"/>
      <c r="G10" s="49"/>
      <c r="H10" s="50"/>
      <c r="I10" s="50"/>
      <c r="J10" s="51"/>
      <c r="L10" s="29"/>
      <c r="M10" s="30"/>
      <c r="N10" s="8"/>
      <c r="O10" s="8"/>
    </row>
    <row r="11" customFormat="false" ht="12.75" hidden="false" customHeight="false" outlineLevel="0" collapsed="false">
      <c r="A11" s="35" t="n">
        <v>5</v>
      </c>
      <c r="B11" s="52" t="n">
        <v>0.0495</v>
      </c>
      <c r="C11" s="37" t="n">
        <f aca="false">1/B11</f>
        <v>20.2020202020202</v>
      </c>
      <c r="D11" s="31" t="s">
        <v>22</v>
      </c>
      <c r="E11" s="25" t="n">
        <v>0.12</v>
      </c>
      <c r="F11" s="43" t="s">
        <v>16</v>
      </c>
      <c r="G11" s="44"/>
      <c r="H11" s="53" t="n">
        <f aca="false">J11/6*5</f>
        <v>316.666666666667</v>
      </c>
      <c r="I11" s="53" t="n">
        <f aca="false">H11*0.2</f>
        <v>63.3333333333333</v>
      </c>
      <c r="J11" s="28" t="n">
        <v>380</v>
      </c>
      <c r="L11" s="29"/>
      <c r="M11" s="30"/>
      <c r="N11" s="8"/>
      <c r="O11" s="8"/>
    </row>
    <row r="12" customFormat="false" ht="12.75" hidden="false" customHeight="false" outlineLevel="0" collapsed="false">
      <c r="A12" s="45"/>
      <c r="B12" s="54"/>
      <c r="C12" s="55"/>
      <c r="D12" s="24" t="s">
        <v>23</v>
      </c>
      <c r="E12" s="25"/>
      <c r="F12" s="56"/>
      <c r="G12" s="57"/>
      <c r="H12" s="53"/>
      <c r="I12" s="53"/>
      <c r="J12" s="28"/>
      <c r="L12" s="29"/>
      <c r="M12" s="30"/>
      <c r="N12" s="8"/>
      <c r="O12" s="8"/>
    </row>
    <row r="13" customFormat="false" ht="12.75" hidden="false" customHeight="true" outlineLevel="0" collapsed="false">
      <c r="A13" s="58" t="n">
        <v>6</v>
      </c>
      <c r="B13" s="59" t="n">
        <v>0.1485</v>
      </c>
      <c r="C13" s="47" t="n">
        <v>6.73</v>
      </c>
      <c r="D13" s="41" t="s">
        <v>24</v>
      </c>
      <c r="E13" s="60" t="n">
        <v>0.36</v>
      </c>
      <c r="F13" s="48" t="s">
        <v>16</v>
      </c>
      <c r="G13" s="61"/>
      <c r="H13" s="53" t="n">
        <f aca="false">J13-I13</f>
        <v>280</v>
      </c>
      <c r="I13" s="53" t="n">
        <f aca="false">J13/1.2</f>
        <v>1400</v>
      </c>
      <c r="J13" s="28" t="n">
        <v>1680</v>
      </c>
      <c r="L13" s="29"/>
      <c r="M13" s="30"/>
      <c r="N13" s="8"/>
      <c r="O13" s="8"/>
    </row>
    <row r="14" customFormat="false" ht="12.75" hidden="false" customHeight="false" outlineLevel="0" collapsed="false">
      <c r="A14" s="58"/>
      <c r="B14" s="59"/>
      <c r="C14" s="47"/>
      <c r="D14" s="24" t="s">
        <v>25</v>
      </c>
      <c r="E14" s="60"/>
      <c r="F14" s="48"/>
      <c r="G14" s="61"/>
      <c r="H14" s="53"/>
      <c r="I14" s="53"/>
      <c r="J14" s="28"/>
      <c r="L14" s="29"/>
      <c r="M14" s="30"/>
      <c r="N14" s="8"/>
      <c r="O14" s="8"/>
    </row>
    <row r="15" customFormat="false" ht="11.25" hidden="false" customHeight="true" outlineLevel="0" collapsed="false">
      <c r="A15" s="62" t="n">
        <v>7</v>
      </c>
      <c r="B15" s="36" t="n">
        <v>0.016</v>
      </c>
      <c r="C15" s="37" t="n">
        <f aca="false">1/B15</f>
        <v>62.5</v>
      </c>
      <c r="D15" s="31" t="s">
        <v>26</v>
      </c>
      <c r="E15" s="25" t="n">
        <v>0.038</v>
      </c>
      <c r="F15" s="63" t="s">
        <v>16</v>
      </c>
      <c r="G15" s="63"/>
      <c r="H15" s="53" t="n">
        <f aca="false">J15/6*5</f>
        <v>145.833333333333</v>
      </c>
      <c r="I15" s="53" t="n">
        <f aca="false">H15*0.2</f>
        <v>29.1666666666667</v>
      </c>
      <c r="J15" s="28" t="n">
        <v>175</v>
      </c>
      <c r="L15" s="29"/>
      <c r="M15" s="30"/>
      <c r="N15" s="8"/>
      <c r="O15" s="8"/>
    </row>
    <row r="16" customFormat="false" ht="12.75" hidden="false" customHeight="true" outlineLevel="0" collapsed="false">
      <c r="A16" s="64"/>
      <c r="B16" s="65"/>
      <c r="C16" s="55"/>
      <c r="D16" s="20" t="s">
        <v>27</v>
      </c>
      <c r="E16" s="25"/>
      <c r="F16" s="63"/>
      <c r="G16" s="63"/>
      <c r="H16" s="53"/>
      <c r="I16" s="53"/>
      <c r="J16" s="28"/>
      <c r="L16" s="29"/>
      <c r="M16" s="30"/>
      <c r="N16" s="8"/>
      <c r="O16" s="8"/>
    </row>
    <row r="17" customFormat="false" ht="12.75" hidden="false" customHeight="true" outlineLevel="0" collapsed="false">
      <c r="A17" s="64" t="n">
        <v>8</v>
      </c>
      <c r="B17" s="65" t="n">
        <v>0.1</v>
      </c>
      <c r="C17" s="55" t="n">
        <f aca="false">1/B17</f>
        <v>10</v>
      </c>
      <c r="D17" s="15" t="s">
        <v>28</v>
      </c>
      <c r="E17" s="60" t="n">
        <v>0.25</v>
      </c>
      <c r="F17" s="25" t="s">
        <v>16</v>
      </c>
      <c r="G17" s="25"/>
      <c r="H17" s="53" t="n">
        <f aca="false">J17-I17</f>
        <v>720</v>
      </c>
      <c r="I17" s="53" t="n">
        <f aca="false">J17*0.2</f>
        <v>180</v>
      </c>
      <c r="J17" s="28" t="n">
        <v>900</v>
      </c>
      <c r="L17" s="29"/>
      <c r="M17" s="30"/>
      <c r="N17" s="8"/>
      <c r="O17" s="8"/>
    </row>
    <row r="18" customFormat="false" ht="16.5" hidden="false" customHeight="true" outlineLevel="0" collapsed="false">
      <c r="A18" s="21" t="n">
        <v>9</v>
      </c>
      <c r="B18" s="65" t="n">
        <v>0.019</v>
      </c>
      <c r="C18" s="55" t="n">
        <f aca="false">1/B18</f>
        <v>52.6315789473684</v>
      </c>
      <c r="D18" s="66" t="s">
        <v>29</v>
      </c>
      <c r="E18" s="67" t="n">
        <v>0.046</v>
      </c>
      <c r="F18" s="68" t="s">
        <v>16</v>
      </c>
      <c r="G18" s="68"/>
      <c r="H18" s="50" t="n">
        <f aca="false">J18/6*5</f>
        <v>216.666666666667</v>
      </c>
      <c r="I18" s="50" t="n">
        <f aca="false">H18*0.2</f>
        <v>43.3333333333333</v>
      </c>
      <c r="J18" s="69" t="n">
        <v>260</v>
      </c>
      <c r="L18" s="29"/>
      <c r="M18" s="30"/>
      <c r="N18" s="8"/>
      <c r="O18" s="8"/>
    </row>
    <row r="19" customFormat="false" ht="31.5" hidden="false" customHeight="true" outlineLevel="0" collapsed="false">
      <c r="A19" s="70" t="s">
        <v>30</v>
      </c>
      <c r="B19" s="70"/>
      <c r="C19" s="70"/>
      <c r="D19" s="70"/>
      <c r="E19" s="70"/>
      <c r="F19" s="70"/>
      <c r="G19" s="70"/>
      <c r="H19" s="70"/>
      <c r="I19" s="70"/>
      <c r="J19" s="70"/>
      <c r="L19" s="29"/>
      <c r="M19" s="8"/>
      <c r="N19" s="8"/>
      <c r="O19" s="71"/>
    </row>
    <row r="20" customFormat="false" ht="12.8" hidden="false" customHeight="true" outlineLevel="0" collapsed="false">
      <c r="A20" s="21" t="n">
        <v>10</v>
      </c>
      <c r="B20" s="72" t="n">
        <v>0.432</v>
      </c>
      <c r="C20" s="73" t="n">
        <f aca="false">1/B20</f>
        <v>2.31481481481482</v>
      </c>
      <c r="D20" s="15" t="s">
        <v>31</v>
      </c>
      <c r="E20" s="25" t="n">
        <v>1</v>
      </c>
      <c r="F20" s="21" t="s">
        <v>16</v>
      </c>
      <c r="G20" s="21"/>
      <c r="H20" s="74" t="n">
        <f aca="false">J20/6*5</f>
        <v>1354.16666666667</v>
      </c>
      <c r="I20" s="74" t="n">
        <f aca="false">H20*0.2</f>
        <v>270.833333333333</v>
      </c>
      <c r="J20" s="75" t="n">
        <v>1625</v>
      </c>
      <c r="L20" s="29"/>
      <c r="M20" s="8"/>
      <c r="N20" s="8"/>
      <c r="O20" s="71"/>
    </row>
    <row r="21" customFormat="false" ht="12.8" hidden="false" customHeight="true" outlineLevel="0" collapsed="false">
      <c r="A21" s="21" t="n">
        <v>11</v>
      </c>
      <c r="B21" s="72" t="n">
        <v>0.216</v>
      </c>
      <c r="C21" s="73" t="n">
        <v>4.63</v>
      </c>
      <c r="D21" s="15" t="s">
        <v>32</v>
      </c>
      <c r="E21" s="25" t="n">
        <v>0.5</v>
      </c>
      <c r="F21" s="21" t="s">
        <v>16</v>
      </c>
      <c r="G21" s="21"/>
      <c r="H21" s="74" t="n">
        <f aca="false">J21/6*5</f>
        <v>703.333333333333</v>
      </c>
      <c r="I21" s="74" t="n">
        <f aca="false">H21*0.2</f>
        <v>140.666666666667</v>
      </c>
      <c r="J21" s="75" t="n">
        <v>844</v>
      </c>
      <c r="L21" s="29"/>
      <c r="M21" s="8"/>
      <c r="N21" s="8"/>
      <c r="O21" s="71"/>
    </row>
    <row r="22" customFormat="false" ht="12.8" hidden="false" customHeight="true" outlineLevel="0" collapsed="false">
      <c r="A22" s="21" t="n">
        <v>12</v>
      </c>
      <c r="B22" s="76" t="n">
        <v>0.162</v>
      </c>
      <c r="C22" s="77" t="n">
        <v>6.17</v>
      </c>
      <c r="D22" s="78" t="s">
        <v>33</v>
      </c>
      <c r="E22" s="79" t="n">
        <v>0.39</v>
      </c>
      <c r="F22" s="80" t="s">
        <v>16</v>
      </c>
      <c r="G22" s="80"/>
      <c r="H22" s="81" t="n">
        <f aca="false">J22/1.2</f>
        <v>525</v>
      </c>
      <c r="I22" s="81" t="n">
        <f aca="false">H22*0.2</f>
        <v>105</v>
      </c>
      <c r="J22" s="82" t="n">
        <v>630</v>
      </c>
      <c r="L22" s="29"/>
      <c r="M22" s="8"/>
      <c r="N22" s="8"/>
      <c r="O22" s="71"/>
    </row>
    <row r="23" customFormat="false" ht="12.8" hidden="false" customHeight="true" outlineLevel="0" collapsed="false">
      <c r="A23" s="21" t="n">
        <v>13</v>
      </c>
      <c r="B23" s="83" t="n">
        <v>0.543</v>
      </c>
      <c r="C23" s="84" t="n">
        <f aca="false">1/B23</f>
        <v>1.84162062615101</v>
      </c>
      <c r="D23" s="16" t="s">
        <v>34</v>
      </c>
      <c r="E23" s="85" t="n">
        <v>1.3</v>
      </c>
      <c r="F23" s="45" t="s">
        <v>16</v>
      </c>
      <c r="G23" s="45"/>
      <c r="H23" s="86" t="n">
        <f aca="false">J23/6*5</f>
        <v>1833.33333333333</v>
      </c>
      <c r="I23" s="86" t="n">
        <f aca="false">H23*0.2</f>
        <v>366.666666666667</v>
      </c>
      <c r="J23" s="87" t="n">
        <v>2200</v>
      </c>
      <c r="M23" s="8"/>
      <c r="N23" s="8"/>
    </row>
    <row r="24" customFormat="false" ht="15" hidden="false" customHeight="true" outlineLevel="0" collapsed="false">
      <c r="A24" s="21" t="n">
        <v>14</v>
      </c>
      <c r="B24" s="72" t="n">
        <v>0.2715</v>
      </c>
      <c r="C24" s="73" t="n">
        <f aca="false">1/B24</f>
        <v>3.68324125230203</v>
      </c>
      <c r="D24" s="15" t="s">
        <v>35</v>
      </c>
      <c r="E24" s="25" t="n">
        <v>0.65</v>
      </c>
      <c r="F24" s="21" t="s">
        <v>16</v>
      </c>
      <c r="G24" s="21"/>
      <c r="H24" s="74" t="n">
        <f aca="false">J24/6*5</f>
        <v>937.5</v>
      </c>
      <c r="I24" s="74" t="n">
        <f aca="false">H24*0.2</f>
        <v>187.5</v>
      </c>
      <c r="J24" s="75" t="n">
        <v>1125</v>
      </c>
      <c r="M24" s="8"/>
      <c r="N24" s="8"/>
    </row>
    <row r="25" customFormat="false" ht="12.75" hidden="false" customHeight="true" outlineLevel="0" collapsed="false">
      <c r="A25" s="21" t="n">
        <v>15</v>
      </c>
      <c r="B25" s="76" t="n">
        <v>0.216</v>
      </c>
      <c r="C25" s="77" t="n">
        <f aca="false">1/B25</f>
        <v>4.62962962962963</v>
      </c>
      <c r="D25" s="78" t="s">
        <v>36</v>
      </c>
      <c r="E25" s="79" t="n">
        <v>0.52</v>
      </c>
      <c r="F25" s="80" t="s">
        <v>16</v>
      </c>
      <c r="G25" s="80"/>
      <c r="H25" s="81" t="n">
        <f aca="false">J25/6*5</f>
        <v>737.5</v>
      </c>
      <c r="I25" s="81" t="n">
        <f aca="false">H25*0.2</f>
        <v>147.5</v>
      </c>
      <c r="J25" s="82" t="n">
        <v>885</v>
      </c>
      <c r="M25" s="8"/>
      <c r="N25" s="8"/>
    </row>
    <row r="26" customFormat="false" ht="19.5" hidden="false" customHeight="true" outlineLevel="0" collapsed="false">
      <c r="A26" s="21" t="n">
        <v>16</v>
      </c>
      <c r="B26" s="83" t="n">
        <v>0.679</v>
      </c>
      <c r="C26" s="84" t="n">
        <v>1.437</v>
      </c>
      <c r="D26" s="16" t="s">
        <v>37</v>
      </c>
      <c r="E26" s="85" t="n">
        <v>1.63</v>
      </c>
      <c r="F26" s="45" t="s">
        <v>16</v>
      </c>
      <c r="G26" s="45"/>
      <c r="H26" s="86" t="n">
        <f aca="false">J26/6*5</f>
        <v>2187.5</v>
      </c>
      <c r="I26" s="86" t="n">
        <f aca="false">H26*0.2</f>
        <v>437.5</v>
      </c>
      <c r="J26" s="87" t="n">
        <v>2625</v>
      </c>
      <c r="M26" s="8"/>
      <c r="N26" s="8"/>
    </row>
    <row r="27" customFormat="false" ht="11.25" hidden="true" customHeight="true" outlineLevel="0" collapsed="false">
      <c r="A27" s="21" t="n">
        <v>17</v>
      </c>
      <c r="B27" s="72"/>
      <c r="C27" s="73"/>
      <c r="D27" s="15"/>
      <c r="E27" s="25"/>
      <c r="F27" s="21" t="s">
        <v>38</v>
      </c>
      <c r="G27" s="21"/>
      <c r="H27" s="74" t="e">
        <f aca="false">#REF!/#REF!</f>
        <v>#REF!</v>
      </c>
      <c r="I27" s="74" t="e">
        <f aca="false">H27*0.2</f>
        <v>#REF!</v>
      </c>
      <c r="J27" s="75" t="e">
        <f aca="false">H27+I27</f>
        <v>#REF!</v>
      </c>
      <c r="M27" s="8"/>
      <c r="N27" s="8"/>
    </row>
    <row r="28" customFormat="false" ht="19.5" hidden="false" customHeight="true" outlineLevel="0" collapsed="false">
      <c r="A28" s="21" t="n">
        <v>18</v>
      </c>
      <c r="B28" s="72" t="n">
        <v>0.3395</v>
      </c>
      <c r="C28" s="73" t="n">
        <f aca="false">1/B28</f>
        <v>2.94550810014728</v>
      </c>
      <c r="D28" s="15" t="s">
        <v>39</v>
      </c>
      <c r="E28" s="25" t="n">
        <v>0.814</v>
      </c>
      <c r="F28" s="21" t="s">
        <v>16</v>
      </c>
      <c r="G28" s="21"/>
      <c r="H28" s="74" t="n">
        <f aca="false">J28/6*5</f>
        <v>1104.16666666667</v>
      </c>
      <c r="I28" s="74" t="n">
        <f aca="false">H28*0.2</f>
        <v>220.833333333333</v>
      </c>
      <c r="J28" s="75" t="n">
        <v>1325</v>
      </c>
      <c r="M28" s="8"/>
      <c r="N28" s="8"/>
    </row>
    <row r="29" customFormat="false" ht="12.75" hidden="false" customHeight="true" outlineLevel="0" collapsed="false">
      <c r="A29" s="80" t="n">
        <v>19</v>
      </c>
      <c r="B29" s="76" t="n">
        <v>0.27</v>
      </c>
      <c r="C29" s="77" t="n">
        <f aca="false">1/B29</f>
        <v>3.7037037037037</v>
      </c>
      <c r="D29" s="78" t="s">
        <v>40</v>
      </c>
      <c r="E29" s="79" t="n">
        <v>0.645</v>
      </c>
      <c r="F29" s="80" t="s">
        <v>16</v>
      </c>
      <c r="G29" s="80"/>
      <c r="H29" s="81" t="n">
        <f aca="false">J29/6*5</f>
        <v>841.666666666667</v>
      </c>
      <c r="I29" s="81" t="n">
        <f aca="false">H29*0.2</f>
        <v>168.333333333333</v>
      </c>
      <c r="J29" s="82" t="n">
        <v>1010</v>
      </c>
      <c r="M29" s="8"/>
      <c r="N29" s="8"/>
    </row>
    <row r="30" customFormat="false" ht="12.75" hidden="false" customHeight="true" outlineLevel="0" collapsed="false">
      <c r="A30" s="45" t="n">
        <v>20</v>
      </c>
      <c r="B30" s="83" t="n">
        <v>0.815</v>
      </c>
      <c r="C30" s="84" t="n">
        <f aca="false">1/B30</f>
        <v>1.22699386503067</v>
      </c>
      <c r="D30" s="16" t="s">
        <v>41</v>
      </c>
      <c r="E30" s="85" t="n">
        <v>1.95</v>
      </c>
      <c r="F30" s="45" t="s">
        <v>16</v>
      </c>
      <c r="G30" s="45"/>
      <c r="H30" s="86" t="n">
        <f aca="false">J30/6*5</f>
        <v>2604.16666666667</v>
      </c>
      <c r="I30" s="86" t="n">
        <f aca="false">H30*0.2</f>
        <v>520.833333333333</v>
      </c>
      <c r="J30" s="87" t="n">
        <v>3125</v>
      </c>
      <c r="K30" s="88"/>
      <c r="L30" s="89"/>
      <c r="M30" s="8"/>
      <c r="N30" s="8"/>
      <c r="O30" s="71"/>
      <c r="P30" s="8"/>
    </row>
    <row r="31" customFormat="false" ht="12.75" hidden="false" customHeight="true" outlineLevel="0" collapsed="false">
      <c r="A31" s="21" t="n">
        <v>21</v>
      </c>
      <c r="B31" s="72" t="n">
        <v>0.398</v>
      </c>
      <c r="C31" s="73" t="n">
        <f aca="false">1/B31</f>
        <v>2.51256281407035</v>
      </c>
      <c r="D31" s="15" t="s">
        <v>42</v>
      </c>
      <c r="E31" s="25" t="n">
        <v>0.955</v>
      </c>
      <c r="F31" s="21" t="s">
        <v>16</v>
      </c>
      <c r="G31" s="21"/>
      <c r="H31" s="74" t="n">
        <f aca="false">J31/6*5</f>
        <v>1312.5</v>
      </c>
      <c r="I31" s="74" t="n">
        <f aca="false">H31*0.2</f>
        <v>262.5</v>
      </c>
      <c r="J31" s="75" t="n">
        <v>1575</v>
      </c>
      <c r="K31" s="8"/>
      <c r="M31" s="8"/>
      <c r="N31" s="8"/>
      <c r="O31" s="71"/>
    </row>
    <row r="32" customFormat="false" ht="12.75" hidden="false" customHeight="true" outlineLevel="0" collapsed="false">
      <c r="A32" s="21" t="n">
        <v>22</v>
      </c>
      <c r="B32" s="72" t="n">
        <v>0.293</v>
      </c>
      <c r="C32" s="73" t="n">
        <f aca="false">1/B32</f>
        <v>3.41296928327645</v>
      </c>
      <c r="D32" s="15" t="s">
        <v>43</v>
      </c>
      <c r="E32" s="25" t="n">
        <v>0.705</v>
      </c>
      <c r="F32" s="21" t="s">
        <v>16</v>
      </c>
      <c r="G32" s="21"/>
      <c r="H32" s="74" t="n">
        <f aca="false">J32/6*5</f>
        <v>1050</v>
      </c>
      <c r="I32" s="74" t="n">
        <f aca="false">H32*0.2</f>
        <v>210</v>
      </c>
      <c r="J32" s="75" t="n">
        <v>1260</v>
      </c>
      <c r="M32" s="8"/>
      <c r="N32" s="8"/>
    </row>
    <row r="33" customFormat="false" ht="37.5" hidden="false" customHeight="true" outlineLevel="0" collapsed="false">
      <c r="A33" s="90" t="s">
        <v>44</v>
      </c>
      <c r="B33" s="90"/>
      <c r="C33" s="90"/>
      <c r="D33" s="90"/>
      <c r="E33" s="90"/>
      <c r="F33" s="90"/>
      <c r="G33" s="90"/>
      <c r="H33" s="90"/>
      <c r="I33" s="90"/>
      <c r="J33" s="90"/>
      <c r="M33" s="8"/>
      <c r="N33" s="8"/>
    </row>
    <row r="34" customFormat="false" ht="13.5" hidden="false" customHeight="true" outlineLevel="0" collapsed="false">
      <c r="A34" s="21" t="n">
        <v>23</v>
      </c>
      <c r="B34" s="91" t="n">
        <v>0.049</v>
      </c>
      <c r="C34" s="73" t="n">
        <f aca="false">1/B34</f>
        <v>20.4081632653061</v>
      </c>
      <c r="D34" s="16" t="s">
        <v>45</v>
      </c>
      <c r="E34" s="85" t="n">
        <v>0.12</v>
      </c>
      <c r="F34" s="92" t="s">
        <v>16</v>
      </c>
      <c r="G34" s="93"/>
      <c r="H34" s="55" t="n">
        <f aca="false">J34/1.2</f>
        <v>625</v>
      </c>
      <c r="I34" s="74" t="n">
        <f aca="false">J34-H34</f>
        <v>125</v>
      </c>
      <c r="J34" s="75" t="n">
        <v>750</v>
      </c>
      <c r="L34" s="29"/>
      <c r="M34" s="94"/>
      <c r="N34" s="8"/>
      <c r="O34" s="8"/>
    </row>
    <row r="35" customFormat="false" ht="14.25" hidden="false" customHeight="true" outlineLevel="0" collapsed="false">
      <c r="A35" s="21" t="n">
        <v>24</v>
      </c>
      <c r="B35" s="91" t="n">
        <v>0.1</v>
      </c>
      <c r="C35" s="73" t="n">
        <f aca="false">1/B35</f>
        <v>10</v>
      </c>
      <c r="D35" s="16" t="s">
        <v>46</v>
      </c>
      <c r="E35" s="85" t="n">
        <v>0.25</v>
      </c>
      <c r="F35" s="92" t="s">
        <v>16</v>
      </c>
      <c r="G35" s="93"/>
      <c r="H35" s="55" t="n">
        <f aca="false">J35/1.2</f>
        <v>916.666666666667</v>
      </c>
      <c r="I35" s="74" t="n">
        <f aca="false">J35-H35</f>
        <v>183.333333333333</v>
      </c>
      <c r="J35" s="75" t="n">
        <v>1100</v>
      </c>
      <c r="L35" s="29"/>
      <c r="M35" s="94"/>
      <c r="N35" s="8"/>
      <c r="O35" s="8"/>
    </row>
    <row r="36" customFormat="false" ht="12" hidden="false" customHeight="true" outlineLevel="0" collapsed="false">
      <c r="A36" s="21" t="n">
        <v>25</v>
      </c>
      <c r="B36" s="91" t="n">
        <v>0.151</v>
      </c>
      <c r="C36" s="73" t="n">
        <f aca="false">1/B36</f>
        <v>6.62251655629139</v>
      </c>
      <c r="D36" s="16" t="s">
        <v>47</v>
      </c>
      <c r="E36" s="85" t="n">
        <v>0.37</v>
      </c>
      <c r="F36" s="92" t="s">
        <v>16</v>
      </c>
      <c r="G36" s="93"/>
      <c r="H36" s="55" t="n">
        <f aca="false">J36/1.2</f>
        <v>1250</v>
      </c>
      <c r="I36" s="74" t="n">
        <f aca="false">J36-H36</f>
        <v>250</v>
      </c>
      <c r="J36" s="75" t="n">
        <v>1500</v>
      </c>
      <c r="L36" s="29"/>
      <c r="M36" s="94"/>
      <c r="N36" s="8"/>
      <c r="O36" s="8"/>
    </row>
    <row r="37" customFormat="false" ht="12.75" hidden="false" customHeight="true" outlineLevel="0" collapsed="false">
      <c r="A37" s="21" t="n">
        <v>26</v>
      </c>
      <c r="B37" s="91" t="n">
        <v>0.09</v>
      </c>
      <c r="C37" s="73" t="n">
        <f aca="false">1/B37</f>
        <v>11.1111111111111</v>
      </c>
      <c r="D37" s="16" t="s">
        <v>48</v>
      </c>
      <c r="E37" s="85" t="s">
        <v>49</v>
      </c>
      <c r="F37" s="92" t="s">
        <v>16</v>
      </c>
      <c r="G37" s="93"/>
      <c r="H37" s="55" t="n">
        <f aca="false">J37/1.2</f>
        <v>625</v>
      </c>
      <c r="I37" s="74" t="n">
        <f aca="false">J37-H37</f>
        <v>125</v>
      </c>
      <c r="J37" s="75" t="n">
        <v>750</v>
      </c>
      <c r="L37" s="29"/>
      <c r="M37" s="94"/>
      <c r="N37" s="8"/>
      <c r="O37" s="8"/>
    </row>
    <row r="38" customFormat="false" ht="12.75" hidden="false" customHeight="true" outlineLevel="0" collapsed="false">
      <c r="A38" s="21" t="n">
        <v>27</v>
      </c>
      <c r="B38" s="91" t="n">
        <v>0.18</v>
      </c>
      <c r="C38" s="73" t="n">
        <f aca="false">1/B38</f>
        <v>5.55555555555556</v>
      </c>
      <c r="D38" s="15" t="s">
        <v>50</v>
      </c>
      <c r="E38" s="25" t="s">
        <v>51</v>
      </c>
      <c r="F38" s="95" t="s">
        <v>16</v>
      </c>
      <c r="G38" s="26"/>
      <c r="H38" s="23" t="n">
        <f aca="false">J38/1.2</f>
        <v>1125</v>
      </c>
      <c r="I38" s="74" t="n">
        <f aca="false">J38-H38</f>
        <v>225</v>
      </c>
      <c r="J38" s="75" t="n">
        <v>1350</v>
      </c>
      <c r="L38" s="29"/>
      <c r="M38" s="94"/>
      <c r="N38" s="8"/>
      <c r="O38" s="8"/>
    </row>
    <row r="39" customFormat="false" ht="12.75" hidden="false" customHeight="true" outlineLevel="0" collapsed="false">
      <c r="A39" s="21" t="n">
        <v>28</v>
      </c>
      <c r="B39" s="96" t="n">
        <v>0.27</v>
      </c>
      <c r="C39" s="73" t="n">
        <f aca="false">1/B39</f>
        <v>3.7037037037037</v>
      </c>
      <c r="D39" s="78" t="s">
        <v>52</v>
      </c>
      <c r="E39" s="79" t="s">
        <v>53</v>
      </c>
      <c r="F39" s="97" t="s">
        <v>16</v>
      </c>
      <c r="G39" s="80"/>
      <c r="H39" s="98" t="n">
        <f aca="false">J39/1.2</f>
        <v>1541.66666666667</v>
      </c>
      <c r="I39" s="81" t="n">
        <f aca="false">J39-H39</f>
        <v>308.333333333333</v>
      </c>
      <c r="J39" s="82" t="n">
        <v>1850</v>
      </c>
      <c r="L39" s="29"/>
      <c r="M39" s="94"/>
      <c r="N39" s="8"/>
      <c r="O39" s="8"/>
    </row>
    <row r="40" customFormat="false" ht="12.75" hidden="false" customHeight="true" outlineLevel="0" collapsed="false">
      <c r="A40" s="21" t="n">
        <v>29</v>
      </c>
      <c r="B40" s="99" t="n">
        <v>0.15</v>
      </c>
      <c r="C40" s="73" t="n">
        <f aca="false">1/B40</f>
        <v>6.66666666666667</v>
      </c>
      <c r="D40" s="100" t="s">
        <v>54</v>
      </c>
      <c r="E40" s="101" t="s">
        <v>55</v>
      </c>
      <c r="F40" s="102" t="s">
        <v>16</v>
      </c>
      <c r="G40" s="103"/>
      <c r="H40" s="104" t="n">
        <f aca="false">J40/1.2</f>
        <v>1083.33333333333</v>
      </c>
      <c r="I40" s="105" t="n">
        <f aca="false">J40-H40</f>
        <v>216.666666666667</v>
      </c>
      <c r="J40" s="106" t="n">
        <v>1300</v>
      </c>
      <c r="L40" s="29"/>
      <c r="M40" s="94"/>
      <c r="N40" s="8"/>
      <c r="O40" s="8"/>
    </row>
    <row r="41" customFormat="false" ht="12.75" hidden="false" customHeight="true" outlineLevel="0" collapsed="false">
      <c r="A41" s="21" t="n">
        <v>30</v>
      </c>
      <c r="B41" s="91" t="n">
        <v>0.3</v>
      </c>
      <c r="C41" s="73" t="n">
        <f aca="false">1/B41</f>
        <v>3.33333333333333</v>
      </c>
      <c r="D41" s="15" t="s">
        <v>56</v>
      </c>
      <c r="E41" s="25" t="s">
        <v>57</v>
      </c>
      <c r="F41" s="95" t="s">
        <v>16</v>
      </c>
      <c r="G41" s="21"/>
      <c r="H41" s="23" t="n">
        <f aca="false">J41/1.2</f>
        <v>1833.33333333333</v>
      </c>
      <c r="I41" s="74" t="n">
        <f aca="false">J41-H41</f>
        <v>366.666666666667</v>
      </c>
      <c r="J41" s="75" t="n">
        <v>2200</v>
      </c>
      <c r="L41" s="29"/>
      <c r="M41" s="94"/>
      <c r="N41" s="8"/>
      <c r="O41" s="8"/>
    </row>
    <row r="42" customFormat="false" ht="12.75" hidden="false" customHeight="true" outlineLevel="0" collapsed="false">
      <c r="A42" s="21" t="n">
        <v>31</v>
      </c>
      <c r="B42" s="96" t="n">
        <v>0.45</v>
      </c>
      <c r="C42" s="73" t="n">
        <f aca="false">1/B42</f>
        <v>2.22222222222222</v>
      </c>
      <c r="D42" s="78" t="s">
        <v>58</v>
      </c>
      <c r="E42" s="79" t="n">
        <v>1</v>
      </c>
      <c r="F42" s="97" t="s">
        <v>16</v>
      </c>
      <c r="G42" s="80"/>
      <c r="H42" s="98" t="n">
        <f aca="false">J42/1.2</f>
        <v>2458.33333333333</v>
      </c>
      <c r="I42" s="81" t="n">
        <f aca="false">J42-H42</f>
        <v>491.666666666667</v>
      </c>
      <c r="J42" s="82" t="n">
        <v>2950</v>
      </c>
      <c r="L42" s="29"/>
      <c r="M42" s="94"/>
      <c r="N42" s="8"/>
      <c r="O42" s="8"/>
    </row>
    <row r="43" customFormat="false" ht="12.75" hidden="false" customHeight="true" outlineLevel="0" collapsed="false">
      <c r="A43" s="21" t="n">
        <v>32</v>
      </c>
      <c r="B43" s="107" t="n">
        <v>0.2</v>
      </c>
      <c r="C43" s="73" t="n">
        <f aca="false">1/B43</f>
        <v>5</v>
      </c>
      <c r="D43" s="108" t="s">
        <v>59</v>
      </c>
      <c r="E43" s="85" t="s">
        <v>60</v>
      </c>
      <c r="F43" s="92" t="s">
        <v>16</v>
      </c>
      <c r="G43" s="45"/>
      <c r="H43" s="55" t="n">
        <f aca="false">J43/1.2</f>
        <v>1208.33333333333</v>
      </c>
      <c r="I43" s="86" t="n">
        <f aca="false">J43-H43</f>
        <v>241.666666666667</v>
      </c>
      <c r="J43" s="87" t="n">
        <v>1450</v>
      </c>
      <c r="L43" s="29"/>
      <c r="M43" s="94"/>
      <c r="N43" s="8"/>
      <c r="O43" s="8"/>
    </row>
    <row r="44" customFormat="false" ht="12.75" hidden="false" customHeight="true" outlineLevel="0" collapsed="false">
      <c r="A44" s="21" t="n">
        <v>33</v>
      </c>
      <c r="B44" s="91" t="n">
        <v>0.4</v>
      </c>
      <c r="C44" s="73" t="n">
        <f aca="false">1/B44</f>
        <v>2.5</v>
      </c>
      <c r="D44" s="109" t="s">
        <v>61</v>
      </c>
      <c r="E44" s="25" t="s">
        <v>62</v>
      </c>
      <c r="F44" s="95" t="s">
        <v>16</v>
      </c>
      <c r="G44" s="21"/>
      <c r="H44" s="23" t="n">
        <f aca="false">J44/1.2</f>
        <v>2333.33333333333</v>
      </c>
      <c r="I44" s="74" t="n">
        <f aca="false">J44-H44</f>
        <v>466.666666666667</v>
      </c>
      <c r="J44" s="75" t="n">
        <v>2800</v>
      </c>
      <c r="L44" s="29"/>
      <c r="M44" s="94"/>
      <c r="N44" s="8"/>
      <c r="O44" s="8"/>
    </row>
    <row r="45" customFormat="false" ht="12.75" hidden="false" customHeight="true" outlineLevel="0" collapsed="false">
      <c r="A45" s="21" t="n">
        <v>34</v>
      </c>
      <c r="B45" s="91" t="n">
        <v>0.6</v>
      </c>
      <c r="C45" s="73" t="n">
        <f aca="false">1/B45</f>
        <v>1.66666666666667</v>
      </c>
      <c r="D45" s="109" t="s">
        <v>63</v>
      </c>
      <c r="E45" s="73" t="n">
        <v>1.48</v>
      </c>
      <c r="F45" s="95" t="s">
        <v>16</v>
      </c>
      <c r="G45" s="21"/>
      <c r="H45" s="23" t="n">
        <f aca="false">J45/1.2</f>
        <v>3333.33333333333</v>
      </c>
      <c r="I45" s="74" t="n">
        <f aca="false">J45-H45</f>
        <v>666.666666666667</v>
      </c>
      <c r="J45" s="75" t="n">
        <v>4000</v>
      </c>
      <c r="L45" s="29"/>
      <c r="M45" s="94"/>
      <c r="N45" s="8"/>
      <c r="O45" s="8"/>
    </row>
    <row r="46" customFormat="false" ht="27.75" hidden="false" customHeight="true" outlineLevel="0" collapsed="false">
      <c r="A46" s="110" t="s">
        <v>64</v>
      </c>
      <c r="B46" s="110"/>
      <c r="C46" s="110"/>
      <c r="D46" s="110"/>
      <c r="E46" s="110"/>
      <c r="F46" s="110"/>
      <c r="G46" s="110"/>
      <c r="H46" s="110"/>
      <c r="I46" s="110"/>
      <c r="J46" s="110"/>
      <c r="L46" s="29"/>
      <c r="M46" s="8"/>
      <c r="N46" s="8"/>
      <c r="O46" s="8"/>
    </row>
    <row r="47" customFormat="false" ht="12.75" hidden="false" customHeight="true" outlineLevel="0" collapsed="false">
      <c r="A47" s="21" t="n">
        <v>35</v>
      </c>
      <c r="B47" s="23" t="n">
        <v>0.15</v>
      </c>
      <c r="C47" s="23" t="n">
        <v>6.667</v>
      </c>
      <c r="D47" s="15" t="s">
        <v>65</v>
      </c>
      <c r="E47" s="111" t="n">
        <v>0.25</v>
      </c>
      <c r="F47" s="112" t="s">
        <v>16</v>
      </c>
      <c r="G47" s="113"/>
      <c r="H47" s="74" t="n">
        <f aca="false">J47/6*5</f>
        <v>1208.33333333333</v>
      </c>
      <c r="I47" s="74" t="n">
        <f aca="false">H47*0.2</f>
        <v>241.666666666667</v>
      </c>
      <c r="J47" s="75" t="n">
        <v>1450</v>
      </c>
      <c r="L47" s="29"/>
      <c r="M47" s="94"/>
      <c r="N47" s="8"/>
      <c r="O47" s="8"/>
    </row>
    <row r="48" customFormat="false" ht="12.75" hidden="false" customHeight="true" outlineLevel="0" collapsed="false">
      <c r="A48" s="80" t="n">
        <v>36</v>
      </c>
      <c r="B48" s="98" t="n">
        <v>0.15</v>
      </c>
      <c r="C48" s="98" t="n">
        <v>6.667</v>
      </c>
      <c r="D48" s="78" t="s">
        <v>66</v>
      </c>
      <c r="E48" s="114" t="n">
        <v>0.25</v>
      </c>
      <c r="F48" s="115" t="s">
        <v>16</v>
      </c>
      <c r="G48" s="116"/>
      <c r="H48" s="81" t="n">
        <f aca="false">J48/6*5</f>
        <v>1604.16666666667</v>
      </c>
      <c r="I48" s="81" t="n">
        <f aca="false">H48*0.2</f>
        <v>320.833333333333</v>
      </c>
      <c r="J48" s="82" t="n">
        <v>1925</v>
      </c>
      <c r="L48" s="29"/>
      <c r="M48" s="94"/>
      <c r="N48" s="8"/>
      <c r="O48" s="8"/>
    </row>
    <row r="49" customFormat="false" ht="12.75" hidden="false" customHeight="true" outlineLevel="0" collapsed="false">
      <c r="A49" s="21" t="n">
        <v>37</v>
      </c>
      <c r="B49" s="55" t="n">
        <v>0.3</v>
      </c>
      <c r="C49" s="55" t="n">
        <v>3.333</v>
      </c>
      <c r="D49" s="16" t="s">
        <v>67</v>
      </c>
      <c r="E49" s="117" t="n">
        <v>0.675</v>
      </c>
      <c r="F49" s="118" t="s">
        <v>16</v>
      </c>
      <c r="G49" s="113"/>
      <c r="H49" s="119" t="n">
        <f aca="false">J49/6*5</f>
        <v>2500</v>
      </c>
      <c r="I49" s="119" t="n">
        <f aca="false">H49*0.2</f>
        <v>500</v>
      </c>
      <c r="J49" s="120" t="n">
        <v>3000</v>
      </c>
      <c r="L49" s="29"/>
      <c r="M49" s="94"/>
      <c r="N49" s="8"/>
      <c r="O49" s="8"/>
    </row>
    <row r="50" customFormat="false" ht="12.75" hidden="false" customHeight="true" outlineLevel="0" collapsed="false">
      <c r="A50" s="80" t="n">
        <v>38</v>
      </c>
      <c r="B50" s="98" t="n">
        <v>0.3</v>
      </c>
      <c r="C50" s="98" t="n">
        <v>3.333</v>
      </c>
      <c r="D50" s="78" t="s">
        <v>68</v>
      </c>
      <c r="E50" s="79" t="n">
        <v>0.675</v>
      </c>
      <c r="F50" s="80" t="s">
        <v>16</v>
      </c>
      <c r="G50" s="80"/>
      <c r="H50" s="81" t="n">
        <f aca="false">J50/6*5</f>
        <v>3000</v>
      </c>
      <c r="I50" s="81" t="n">
        <f aca="false">H50*0.2</f>
        <v>600</v>
      </c>
      <c r="J50" s="82" t="n">
        <v>3600</v>
      </c>
      <c r="L50" s="29"/>
      <c r="M50" s="94"/>
      <c r="N50" s="8"/>
      <c r="O50" s="8"/>
    </row>
    <row r="51" customFormat="false" ht="12.75" hidden="false" customHeight="true" outlineLevel="0" collapsed="false">
      <c r="A51" s="21" t="n">
        <v>39</v>
      </c>
      <c r="B51" s="104" t="n">
        <v>0.51</v>
      </c>
      <c r="C51" s="104" t="n">
        <f aca="false">1/B51</f>
        <v>1.96078431372549</v>
      </c>
      <c r="D51" s="100" t="s">
        <v>69</v>
      </c>
      <c r="E51" s="101" t="n">
        <v>1.38</v>
      </c>
      <c r="F51" s="103" t="s">
        <v>16</v>
      </c>
      <c r="G51" s="103"/>
      <c r="H51" s="105" t="n">
        <f aca="false">J51/6*5</f>
        <v>4458.33333333333</v>
      </c>
      <c r="I51" s="105" t="n">
        <f aca="false">H51*0.2</f>
        <v>891.666666666667</v>
      </c>
      <c r="J51" s="106" t="n">
        <v>5350</v>
      </c>
      <c r="L51" s="29"/>
      <c r="M51" s="94"/>
      <c r="N51" s="8"/>
      <c r="O51" s="8"/>
    </row>
    <row r="52" customFormat="false" ht="12.75" hidden="false" customHeight="true" outlineLevel="0" collapsed="false">
      <c r="A52" s="80" t="n">
        <v>40</v>
      </c>
      <c r="B52" s="98" t="n">
        <v>0.51</v>
      </c>
      <c r="C52" s="98" t="n">
        <f aca="false">1/B52</f>
        <v>1.96078431372549</v>
      </c>
      <c r="D52" s="78" t="s">
        <v>70</v>
      </c>
      <c r="E52" s="79" t="n">
        <v>1.38</v>
      </c>
      <c r="F52" s="80" t="s">
        <v>16</v>
      </c>
      <c r="G52" s="80"/>
      <c r="H52" s="81" t="n">
        <f aca="false">J52/6*5</f>
        <v>5208.33333333333</v>
      </c>
      <c r="I52" s="81" t="n">
        <f aca="false">H52*0.2</f>
        <v>1041.66666666667</v>
      </c>
      <c r="J52" s="82" t="n">
        <v>6250</v>
      </c>
      <c r="L52" s="29"/>
      <c r="M52" s="94"/>
      <c r="N52" s="8"/>
      <c r="O52" s="8"/>
    </row>
    <row r="53" customFormat="false" ht="12.75" hidden="false" customHeight="true" outlineLevel="0" collapsed="false">
      <c r="A53" s="21" t="n">
        <v>41</v>
      </c>
      <c r="B53" s="55" t="n">
        <v>0.02</v>
      </c>
      <c r="C53" s="47" t="n">
        <f aca="false">1/B53</f>
        <v>50</v>
      </c>
      <c r="D53" s="121" t="s">
        <v>71</v>
      </c>
      <c r="E53" s="122" t="s">
        <v>72</v>
      </c>
      <c r="F53" s="123" t="s">
        <v>73</v>
      </c>
      <c r="G53" s="123"/>
      <c r="H53" s="119" t="n">
        <f aca="false">J53/6*5</f>
        <v>333.333333333333</v>
      </c>
      <c r="I53" s="119" t="n">
        <f aca="false">H53*0.2</f>
        <v>66.6666666666667</v>
      </c>
      <c r="J53" s="120" t="n">
        <v>400</v>
      </c>
      <c r="L53" s="29"/>
      <c r="M53" s="94"/>
      <c r="N53" s="8"/>
      <c r="O53" s="8"/>
    </row>
    <row r="54" customFormat="false" ht="27" hidden="false" customHeight="true" outlineLevel="0" collapsed="false">
      <c r="A54" s="124" t="s">
        <v>74</v>
      </c>
      <c r="B54" s="124"/>
      <c r="C54" s="124"/>
      <c r="D54" s="124"/>
      <c r="E54" s="124"/>
      <c r="F54" s="124"/>
      <c r="G54" s="124"/>
      <c r="H54" s="124"/>
      <c r="I54" s="124"/>
      <c r="J54" s="124"/>
      <c r="L54" s="29"/>
      <c r="M54" s="8"/>
      <c r="N54" s="8"/>
      <c r="O54" s="8"/>
    </row>
    <row r="55" customFormat="false" ht="12.75" hidden="false" customHeight="true" outlineLevel="0" collapsed="false">
      <c r="A55" s="21" t="n">
        <v>42</v>
      </c>
      <c r="B55" s="91" t="n">
        <v>0.2</v>
      </c>
      <c r="C55" s="55" t="n">
        <v>5</v>
      </c>
      <c r="D55" s="16" t="s">
        <v>75</v>
      </c>
      <c r="E55" s="85" t="n">
        <v>0.3</v>
      </c>
      <c r="F55" s="45" t="s">
        <v>16</v>
      </c>
      <c r="G55" s="45"/>
      <c r="H55" s="86" t="n">
        <f aca="false">J55/6*5</f>
        <v>1208.33333333333</v>
      </c>
      <c r="I55" s="86" t="n">
        <f aca="false">H55*0.2</f>
        <v>241.666666666667</v>
      </c>
      <c r="J55" s="87" t="n">
        <v>1450</v>
      </c>
      <c r="L55" s="29"/>
      <c r="M55" s="94"/>
      <c r="N55" s="8"/>
      <c r="O55" s="8"/>
    </row>
    <row r="56" customFormat="false" ht="12.75" hidden="false" customHeight="true" outlineLevel="0" collapsed="false">
      <c r="A56" s="21" t="n">
        <v>43</v>
      </c>
      <c r="B56" s="23" t="n">
        <v>0.35</v>
      </c>
      <c r="C56" s="23" t="n">
        <v>2.857</v>
      </c>
      <c r="D56" s="15" t="s">
        <v>76</v>
      </c>
      <c r="E56" s="25" t="n">
        <v>0.665</v>
      </c>
      <c r="F56" s="21" t="s">
        <v>16</v>
      </c>
      <c r="G56" s="21"/>
      <c r="H56" s="74" t="n">
        <f aca="false">J56/6*5</f>
        <v>2458.33333333333</v>
      </c>
      <c r="I56" s="74" t="n">
        <f aca="false">H56*0.2</f>
        <v>491.666666666667</v>
      </c>
      <c r="J56" s="75" t="n">
        <v>2950</v>
      </c>
      <c r="L56" s="29"/>
      <c r="M56" s="94"/>
      <c r="N56" s="8"/>
      <c r="O56" s="8"/>
    </row>
    <row r="57" customFormat="false" ht="12.75" hidden="false" customHeight="true" outlineLevel="0" collapsed="false">
      <c r="A57" s="21" t="n">
        <v>44</v>
      </c>
      <c r="B57" s="91" t="n">
        <v>0.594</v>
      </c>
      <c r="C57" s="23" t="n">
        <f aca="false">1/B57</f>
        <v>1.68350168350168</v>
      </c>
      <c r="D57" s="15" t="s">
        <v>77</v>
      </c>
      <c r="E57" s="25" t="n">
        <v>1.48</v>
      </c>
      <c r="F57" s="21" t="s">
        <v>16</v>
      </c>
      <c r="G57" s="21"/>
      <c r="H57" s="74" t="n">
        <f aca="false">J57/1.2</f>
        <v>4375</v>
      </c>
      <c r="I57" s="74" t="n">
        <f aca="false">J57-H57</f>
        <v>875</v>
      </c>
      <c r="J57" s="75" t="n">
        <v>5250</v>
      </c>
      <c r="L57" s="29"/>
      <c r="M57" s="94"/>
      <c r="N57" s="8"/>
      <c r="O57" s="8"/>
    </row>
    <row r="58" customFormat="false" ht="12.75" hidden="false" customHeight="true" outlineLevel="0" collapsed="false">
      <c r="A58" s="125"/>
      <c r="B58" s="126"/>
      <c r="C58" s="127"/>
      <c r="D58" s="128"/>
      <c r="E58" s="32"/>
      <c r="F58" s="125"/>
      <c r="G58" s="125"/>
      <c r="H58" s="127"/>
      <c r="I58" s="129"/>
      <c r="J58" s="129"/>
      <c r="M58" s="8"/>
      <c r="N58" s="8"/>
    </row>
    <row r="59" customFormat="false" ht="66" hidden="false" customHeight="true" outlineLevel="0" collapsed="false">
      <c r="A59" s="113"/>
      <c r="B59" s="61"/>
      <c r="C59" s="130"/>
      <c r="D59" s="131"/>
      <c r="E59" s="132"/>
      <c r="F59" s="113"/>
      <c r="G59" s="113"/>
      <c r="H59" s="130"/>
      <c r="I59" s="133"/>
      <c r="J59" s="133"/>
      <c r="M59" s="8"/>
      <c r="N59" s="8"/>
    </row>
    <row r="60" customFormat="false" ht="16.5" hidden="false" customHeight="true" outlineLevel="0" collapsed="false">
      <c r="A60" s="134" t="s">
        <v>78</v>
      </c>
      <c r="B60" s="134"/>
      <c r="C60" s="134"/>
      <c r="D60" s="134"/>
      <c r="E60" s="134"/>
      <c r="F60" s="134"/>
      <c r="G60" s="134"/>
      <c r="H60" s="134"/>
      <c r="I60" s="134"/>
      <c r="J60" s="134"/>
      <c r="M60" s="8"/>
      <c r="N60" s="8"/>
    </row>
    <row r="61" customFormat="false" ht="12.75" hidden="false" customHeight="true" outlineLevel="0" collapsed="false">
      <c r="A61" s="135" t="s">
        <v>1</v>
      </c>
      <c r="B61" s="136" t="s">
        <v>4</v>
      </c>
      <c r="C61" s="136"/>
      <c r="D61" s="136"/>
      <c r="E61" s="136"/>
      <c r="F61" s="137" t="s">
        <v>6</v>
      </c>
      <c r="G61" s="138"/>
      <c r="H61" s="136" t="s">
        <v>79</v>
      </c>
      <c r="I61" s="136"/>
      <c r="J61" s="136"/>
      <c r="M61" s="8"/>
      <c r="N61" s="8"/>
    </row>
    <row r="62" customFormat="false" ht="13.5" hidden="false" customHeight="true" outlineLevel="0" collapsed="false">
      <c r="A62" s="139" t="s">
        <v>80</v>
      </c>
      <c r="B62" s="136"/>
      <c r="C62" s="136"/>
      <c r="D62" s="136"/>
      <c r="E62" s="136"/>
      <c r="F62" s="137"/>
      <c r="G62" s="140"/>
      <c r="H62" s="136" t="s">
        <v>81</v>
      </c>
      <c r="I62" s="136" t="s">
        <v>82</v>
      </c>
      <c r="J62" s="141" t="s">
        <v>83</v>
      </c>
      <c r="M62" s="8"/>
      <c r="N62" s="8"/>
    </row>
    <row r="63" customFormat="false" ht="19.5" hidden="false" customHeight="true" outlineLevel="0" collapsed="false">
      <c r="A63" s="142" t="n">
        <v>45</v>
      </c>
      <c r="B63" s="143" t="s">
        <v>84</v>
      </c>
      <c r="C63" s="143"/>
      <c r="D63" s="143"/>
      <c r="E63" s="143"/>
      <c r="F63" s="21" t="s">
        <v>2</v>
      </c>
      <c r="G63" s="140"/>
      <c r="H63" s="74" t="n">
        <f aca="false">J63/6*5</f>
        <v>2225</v>
      </c>
      <c r="I63" s="74" t="n">
        <f aca="false">H63*0.2</f>
        <v>445</v>
      </c>
      <c r="J63" s="75" t="n">
        <v>2670</v>
      </c>
      <c r="M63" s="94"/>
      <c r="N63" s="8"/>
    </row>
    <row r="64" customFormat="false" ht="19.5" hidden="false" customHeight="true" outlineLevel="0" collapsed="false">
      <c r="A64" s="142" t="n">
        <v>46</v>
      </c>
      <c r="B64" s="143" t="s">
        <v>85</v>
      </c>
      <c r="C64" s="143"/>
      <c r="D64" s="143"/>
      <c r="E64" s="143"/>
      <c r="F64" s="144" t="s">
        <v>2</v>
      </c>
      <c r="G64" s="140"/>
      <c r="H64" s="74" t="n">
        <f aca="false">J64/6*5</f>
        <v>2390</v>
      </c>
      <c r="I64" s="74" t="n">
        <f aca="false">H64*0.2</f>
        <v>478</v>
      </c>
      <c r="J64" s="75" t="n">
        <v>2868</v>
      </c>
      <c r="M64" s="94"/>
      <c r="N64" s="8"/>
    </row>
    <row r="65" customFormat="false" ht="19.5" hidden="false" customHeight="true" outlineLevel="0" collapsed="false">
      <c r="A65" s="142" t="n">
        <v>47</v>
      </c>
      <c r="B65" s="143" t="s">
        <v>86</v>
      </c>
      <c r="C65" s="143"/>
      <c r="D65" s="143"/>
      <c r="E65" s="143"/>
      <c r="F65" s="144" t="s">
        <v>2</v>
      </c>
      <c r="G65" s="140"/>
      <c r="H65" s="74" t="n">
        <f aca="false">J65/6*5</f>
        <v>2583.33333333333</v>
      </c>
      <c r="I65" s="74" t="n">
        <f aca="false">H65*0.2</f>
        <v>516.666666666667</v>
      </c>
      <c r="J65" s="75" t="n">
        <v>3100</v>
      </c>
      <c r="M65" s="94"/>
      <c r="N65" s="8"/>
    </row>
    <row r="66" customFormat="false" ht="19.5" hidden="false" customHeight="true" outlineLevel="0" collapsed="false">
      <c r="A66" s="142" t="n">
        <v>48</v>
      </c>
      <c r="B66" s="143" t="s">
        <v>87</v>
      </c>
      <c r="C66" s="143"/>
      <c r="D66" s="143"/>
      <c r="E66" s="143"/>
      <c r="F66" s="144" t="s">
        <v>2</v>
      </c>
      <c r="G66" s="140"/>
      <c r="H66" s="74" t="n">
        <f aca="false">J66/6*5</f>
        <v>2687.5</v>
      </c>
      <c r="I66" s="145" t="n">
        <f aca="false">H66*0.2</f>
        <v>537.5</v>
      </c>
      <c r="J66" s="75" t="n">
        <v>3225</v>
      </c>
      <c r="M66" s="94"/>
      <c r="N66" s="8"/>
    </row>
    <row r="67" customFormat="false" ht="19.5" hidden="false" customHeight="true" outlineLevel="0" collapsed="false">
      <c r="A67" s="142" t="n">
        <v>49</v>
      </c>
      <c r="B67" s="143" t="s">
        <v>88</v>
      </c>
      <c r="C67" s="143"/>
      <c r="D67" s="143"/>
      <c r="E67" s="143"/>
      <c r="F67" s="144" t="s">
        <v>2</v>
      </c>
      <c r="G67" s="140"/>
      <c r="H67" s="74" t="n">
        <f aca="false">J67/6*5</f>
        <v>2916.66666666667</v>
      </c>
      <c r="I67" s="74" t="n">
        <f aca="false">H67*0.2</f>
        <v>583.333333333333</v>
      </c>
      <c r="J67" s="75" t="n">
        <v>3500</v>
      </c>
      <c r="M67" s="94"/>
      <c r="N67" s="8"/>
    </row>
    <row r="68" customFormat="false" ht="19.5" hidden="false" customHeight="true" outlineLevel="0" collapsed="false">
      <c r="A68" s="142" t="n">
        <v>50</v>
      </c>
      <c r="B68" s="143" t="s">
        <v>89</v>
      </c>
      <c r="C68" s="143"/>
      <c r="D68" s="143"/>
      <c r="E68" s="143"/>
      <c r="F68" s="21" t="s">
        <v>2</v>
      </c>
      <c r="G68" s="140"/>
      <c r="H68" s="74" t="n">
        <f aca="false">J68/6*5</f>
        <v>3083.33333333333</v>
      </c>
      <c r="I68" s="74" t="n">
        <f aca="false">H68*0.2</f>
        <v>616.666666666667</v>
      </c>
      <c r="J68" s="75" t="n">
        <v>3700</v>
      </c>
      <c r="M68" s="94"/>
      <c r="N68" s="8"/>
    </row>
    <row r="69" customFormat="false" ht="19.5" hidden="false" customHeight="true" outlineLevel="0" collapsed="false">
      <c r="A69" s="142" t="n">
        <v>51</v>
      </c>
      <c r="B69" s="143" t="s">
        <v>90</v>
      </c>
      <c r="C69" s="143"/>
      <c r="D69" s="143"/>
      <c r="E69" s="143"/>
      <c r="F69" s="21" t="s">
        <v>2</v>
      </c>
      <c r="G69" s="140"/>
      <c r="H69" s="74" t="n">
        <f aca="false">J69/6*5</f>
        <v>3333.33333333333</v>
      </c>
      <c r="I69" s="74" t="n">
        <f aca="false">H69*0.2</f>
        <v>666.666666666667</v>
      </c>
      <c r="J69" s="75" t="n">
        <v>4000</v>
      </c>
      <c r="M69" s="94"/>
      <c r="N69" s="8"/>
    </row>
    <row r="70" customFormat="false" ht="19.5" hidden="false" customHeight="true" outlineLevel="0" collapsed="false">
      <c r="A70" s="142" t="n">
        <v>52</v>
      </c>
      <c r="B70" s="143" t="s">
        <v>91</v>
      </c>
      <c r="C70" s="143"/>
      <c r="D70" s="143"/>
      <c r="E70" s="143"/>
      <c r="F70" s="21" t="s">
        <v>2</v>
      </c>
      <c r="G70" s="140"/>
      <c r="H70" s="74" t="n">
        <f aca="false">J70/1.2</f>
        <v>3500</v>
      </c>
      <c r="I70" s="74" t="n">
        <f aca="false">J70-H70</f>
        <v>700</v>
      </c>
      <c r="J70" s="75" t="n">
        <v>4200</v>
      </c>
      <c r="M70" s="94"/>
      <c r="N70" s="8"/>
    </row>
    <row r="71" customFormat="false" ht="19.5" hidden="false" customHeight="true" outlineLevel="0" collapsed="false">
      <c r="A71" s="142" t="n">
        <v>53</v>
      </c>
      <c r="B71" s="143" t="s">
        <v>92</v>
      </c>
      <c r="C71" s="143"/>
      <c r="D71" s="143"/>
      <c r="E71" s="143"/>
      <c r="F71" s="21" t="s">
        <v>2</v>
      </c>
      <c r="G71" s="140"/>
      <c r="H71" s="74" t="n">
        <f aca="false">J71/1.2</f>
        <v>3666.66666666667</v>
      </c>
      <c r="I71" s="74" t="n">
        <f aca="false">J71-H71</f>
        <v>733.333333333333</v>
      </c>
      <c r="J71" s="75" t="n">
        <v>4400</v>
      </c>
      <c r="M71" s="94"/>
      <c r="N71" s="8"/>
    </row>
    <row r="72" customFormat="false" ht="14.25" hidden="false" customHeight="true" outlineLevel="0" collapsed="false">
      <c r="A72" s="142" t="n">
        <v>53</v>
      </c>
      <c r="B72" s="143" t="s">
        <v>93</v>
      </c>
      <c r="C72" s="143"/>
      <c r="D72" s="143"/>
      <c r="E72" s="143"/>
      <c r="F72" s="21" t="s">
        <v>2</v>
      </c>
      <c r="G72" s="140"/>
      <c r="H72" s="74" t="n">
        <f aca="false">J72/6*5</f>
        <v>2500</v>
      </c>
      <c r="I72" s="74" t="n">
        <f aca="false">H72*0.2</f>
        <v>500</v>
      </c>
      <c r="J72" s="75" t="n">
        <v>3000</v>
      </c>
      <c r="M72" s="94"/>
      <c r="N72" s="8"/>
    </row>
    <row r="73" customFormat="false" ht="14.25" hidden="false" customHeight="true" outlineLevel="0" collapsed="false">
      <c r="A73" s="142" t="n">
        <v>55</v>
      </c>
      <c r="B73" s="143" t="s">
        <v>94</v>
      </c>
      <c r="C73" s="143"/>
      <c r="D73" s="143"/>
      <c r="E73" s="143"/>
      <c r="F73" s="21" t="s">
        <v>2</v>
      </c>
      <c r="G73" s="140"/>
      <c r="H73" s="74" t="n">
        <f aca="false">J73/6*5</f>
        <v>2666.66666666667</v>
      </c>
      <c r="I73" s="74" t="n">
        <f aca="false">H73*0.2</f>
        <v>533.333333333333</v>
      </c>
      <c r="J73" s="75" t="n">
        <v>3200</v>
      </c>
      <c r="M73" s="94"/>
      <c r="N73" s="8"/>
    </row>
    <row r="74" customFormat="false" ht="15.75" hidden="false" customHeight="true" outlineLevel="0" collapsed="false">
      <c r="A74" s="142" t="n">
        <v>56</v>
      </c>
      <c r="B74" s="143" t="s">
        <v>95</v>
      </c>
      <c r="C74" s="143"/>
      <c r="D74" s="143"/>
      <c r="E74" s="143"/>
      <c r="F74" s="21" t="s">
        <v>2</v>
      </c>
      <c r="G74" s="140"/>
      <c r="H74" s="74" t="n">
        <f aca="false">J74/6*5</f>
        <v>2916.66666666667</v>
      </c>
      <c r="I74" s="74" t="n">
        <f aca="false">H74*0.2</f>
        <v>583.333333333333</v>
      </c>
      <c r="J74" s="75" t="n">
        <v>3500</v>
      </c>
      <c r="M74" s="94"/>
      <c r="N74" s="8"/>
    </row>
    <row r="75" s="149" customFormat="true" ht="12.75" hidden="false" customHeight="false" outlineLevel="0" collapsed="false">
      <c r="A75" s="146"/>
      <c r="B75" s="146"/>
      <c r="C75" s="146"/>
      <c r="D75" s="147"/>
      <c r="E75" s="148"/>
      <c r="F75" s="148"/>
      <c r="G75" s="148"/>
      <c r="H75" s="148"/>
      <c r="M75" s="150"/>
      <c r="N75" s="150"/>
      <c r="O75" s="150"/>
      <c r="P75" s="150"/>
    </row>
    <row r="76" s="149" customFormat="true" ht="12.75" hidden="false" customHeight="false" outlineLevel="0" collapsed="false">
      <c r="A76" s="146"/>
      <c r="B76" s="146"/>
      <c r="C76" s="146"/>
      <c r="D76" s="147"/>
      <c r="E76" s="151"/>
      <c r="F76" s="151"/>
      <c r="G76" s="151"/>
      <c r="H76" s="151"/>
      <c r="L76" s="150"/>
      <c r="M76" s="150"/>
      <c r="N76" s="150"/>
      <c r="O76" s="150"/>
      <c r="P76" s="150"/>
      <c r="Q76" s="150"/>
      <c r="R76" s="150"/>
      <c r="S76" s="150"/>
      <c r="T76" s="150"/>
      <c r="U76" s="150"/>
    </row>
    <row r="77" s="149" customFormat="true" ht="12.75" hidden="false" customHeight="true" outlineLevel="0" collapsed="false">
      <c r="A77" s="152"/>
      <c r="B77" s="153"/>
      <c r="C77" s="153"/>
      <c r="D77" s="154"/>
      <c r="E77" s="155"/>
      <c r="F77" s="155"/>
      <c r="G77" s="155"/>
      <c r="H77" s="155"/>
      <c r="I77" s="155"/>
      <c r="J77" s="155"/>
      <c r="L77" s="150"/>
      <c r="M77" s="133"/>
      <c r="N77" s="133"/>
      <c r="O77" s="94"/>
      <c r="P77" s="150"/>
      <c r="Q77" s="150"/>
      <c r="R77" s="150"/>
      <c r="S77" s="150"/>
      <c r="T77" s="150"/>
      <c r="U77" s="150"/>
    </row>
    <row r="78" customFormat="false" ht="12.75" hidden="false" customHeight="false" outlineLevel="0" collapsed="false">
      <c r="D78" s="156"/>
      <c r="E78" s="155"/>
      <c r="F78" s="155"/>
      <c r="G78" s="155"/>
      <c r="H78" s="155"/>
      <c r="I78" s="155"/>
      <c r="J78" s="155"/>
      <c r="L78" s="8"/>
      <c r="M78" s="133"/>
      <c r="N78" s="133"/>
      <c r="O78" s="94"/>
      <c r="P78" s="8"/>
      <c r="Q78" s="8"/>
      <c r="R78" s="8"/>
      <c r="S78" s="8"/>
    </row>
    <row r="79" customFormat="false" ht="12.75" hidden="false" customHeight="false" outlineLevel="0" collapsed="false">
      <c r="D79" s="156"/>
      <c r="E79" s="155"/>
      <c r="F79" s="155"/>
      <c r="G79" s="155"/>
      <c r="H79" s="155"/>
      <c r="I79" s="155"/>
      <c r="J79" s="155"/>
      <c r="L79" s="8"/>
      <c r="M79" s="8"/>
      <c r="N79" s="8"/>
      <c r="O79" s="8"/>
      <c r="P79" s="8"/>
      <c r="Q79" s="133"/>
      <c r="R79" s="133"/>
      <c r="S79" s="94"/>
    </row>
    <row r="80" customFormat="false" ht="12.75" hidden="false" customHeight="false" outlineLevel="0" collapsed="false">
      <c r="D80" s="156"/>
      <c r="E80" s="157"/>
      <c r="F80" s="157"/>
      <c r="G80" s="157"/>
      <c r="H80" s="157"/>
      <c r="I80" s="157"/>
      <c r="J80" s="157"/>
    </row>
    <row r="81" customFormat="false" ht="12.75" hidden="false" customHeight="false" outlineLevel="0" collapsed="false">
      <c r="D81" s="158"/>
      <c r="E81" s="156"/>
      <c r="F81" s="158"/>
      <c r="G81" s="158"/>
      <c r="H81" s="158"/>
      <c r="I81" s="158"/>
      <c r="J81" s="158"/>
    </row>
    <row r="82" customFormat="false" ht="12.75" hidden="false" customHeight="false" outlineLevel="0" collapsed="false">
      <c r="F82" s="8"/>
      <c r="G82" s="8"/>
      <c r="H82" s="159"/>
    </row>
    <row r="83" customFormat="false" ht="12.75" hidden="false" customHeight="false" outlineLevel="0" collapsed="false">
      <c r="F83" s="8"/>
      <c r="G83" s="8"/>
      <c r="H83" s="159"/>
    </row>
    <row r="84" customFormat="false" ht="12.75" hidden="false" customHeight="false" outlineLevel="0" collapsed="false">
      <c r="F84" s="8"/>
      <c r="G84" s="8"/>
      <c r="H84" s="159"/>
    </row>
    <row r="85" customFormat="false" ht="12.75" hidden="false" customHeight="false" outlineLevel="0" collapsed="false">
      <c r="F85" s="8"/>
      <c r="G85" s="8"/>
      <c r="H85" s="159"/>
    </row>
    <row r="86" customFormat="false" ht="12.75" hidden="false" customHeight="false" outlineLevel="0" collapsed="false">
      <c r="A86" s="8"/>
      <c r="B86" s="159"/>
      <c r="C86" s="159"/>
      <c r="F86" s="8"/>
      <c r="G86" s="8"/>
      <c r="H86" s="159"/>
    </row>
    <row r="87" customFormat="false" ht="12.75" hidden="false" customHeight="true" outlineLevel="0" collapsed="false">
      <c r="A87" s="160" t="s">
        <v>96</v>
      </c>
      <c r="B87" s="160"/>
      <c r="C87" s="160"/>
      <c r="D87" s="147" t="s">
        <v>97</v>
      </c>
      <c r="E87" s="148" t="s">
        <v>98</v>
      </c>
      <c r="F87" s="148"/>
      <c r="G87" s="148"/>
      <c r="H87" s="148"/>
      <c r="I87" s="148"/>
      <c r="J87" s="148"/>
      <c r="K87" s="155"/>
    </row>
    <row r="88" customFormat="false" ht="12.75" hidden="false" customHeight="false" outlineLevel="0" collapsed="false">
      <c r="A88" s="160"/>
      <c r="B88" s="160"/>
      <c r="C88" s="160"/>
      <c r="D88" s="147"/>
      <c r="E88" s="151"/>
      <c r="F88" s="151"/>
      <c r="G88" s="151"/>
      <c r="H88" s="151"/>
      <c r="I88" s="151"/>
      <c r="J88" s="151"/>
      <c r="K88" s="155"/>
    </row>
    <row r="89" customFormat="false" ht="12.75" hidden="false" customHeight="true" outlineLevel="0" collapsed="false">
      <c r="A89" s="152"/>
      <c r="B89" s="153"/>
      <c r="C89" s="153"/>
      <c r="D89" s="154" t="s">
        <v>99</v>
      </c>
      <c r="E89" s="161" t="s">
        <v>100</v>
      </c>
      <c r="F89" s="161"/>
      <c r="G89" s="161"/>
      <c r="H89" s="161"/>
      <c r="I89" s="161"/>
      <c r="J89" s="161"/>
      <c r="K89" s="157"/>
    </row>
    <row r="90" customFormat="false" ht="12.75" hidden="false" customHeight="false" outlineLevel="0" collapsed="false">
      <c r="D90" s="156" t="s">
        <v>101</v>
      </c>
      <c r="E90" s="161"/>
      <c r="F90" s="161"/>
      <c r="G90" s="161"/>
      <c r="H90" s="161"/>
      <c r="I90" s="161"/>
      <c r="J90" s="161"/>
      <c r="K90" s="158"/>
    </row>
    <row r="91" customFormat="false" ht="12.75" hidden="false" customHeight="false" outlineLevel="0" collapsed="false">
      <c r="D91" s="156" t="s">
        <v>102</v>
      </c>
      <c r="E91" s="161"/>
      <c r="F91" s="161"/>
      <c r="G91" s="161"/>
      <c r="H91" s="161"/>
      <c r="I91" s="161"/>
      <c r="J91" s="161"/>
    </row>
    <row r="92" customFormat="false" ht="12.75" hidden="false" customHeight="false" outlineLevel="0" collapsed="false">
      <c r="D92" s="156"/>
      <c r="E92" s="157"/>
      <c r="F92" s="157"/>
      <c r="G92" s="157"/>
      <c r="H92" s="157"/>
      <c r="I92" s="157"/>
    </row>
    <row r="93" customFormat="false" ht="12.75" hidden="false" customHeight="false" outlineLevel="0" collapsed="false">
      <c r="D93" s="158" t="s">
        <v>103</v>
      </c>
      <c r="E93" s="162" t="s">
        <v>104</v>
      </c>
      <c r="F93" s="162"/>
      <c r="G93" s="162"/>
      <c r="H93" s="162"/>
      <c r="I93" s="158"/>
      <c r="J93" s="158"/>
    </row>
    <row r="94" customFormat="false" ht="12.75" hidden="false" customHeight="false" outlineLevel="0" collapsed="false">
      <c r="H94" s="159"/>
      <c r="I94" s="8"/>
    </row>
    <row r="95" customFormat="false" ht="13.5" hidden="false" customHeight="false" outlineLevel="0" collapsed="false">
      <c r="H95" s="159"/>
      <c r="I95" s="8"/>
    </row>
    <row r="96" customFormat="false" ht="12.75" hidden="false" customHeight="false" outlineLevel="0" collapsed="false">
      <c r="H96" s="159"/>
      <c r="I96" s="8"/>
    </row>
    <row r="97" customFormat="false" ht="12.75" hidden="false" customHeight="false" outlineLevel="0" collapsed="false">
      <c r="H97" s="159"/>
      <c r="I97" s="8"/>
    </row>
    <row r="98" customFormat="false" ht="12.75" hidden="false" customHeight="false" outlineLevel="0" collapsed="false">
      <c r="H98" s="159"/>
      <c r="I98" s="8"/>
    </row>
    <row r="99" customFormat="false" ht="12.75" hidden="false" customHeight="false" outlineLevel="0" collapsed="false">
      <c r="H99" s="159"/>
      <c r="I99" s="8"/>
    </row>
    <row r="100" customFormat="false" ht="12.75" hidden="false" customHeight="false" outlineLevel="0" collapsed="false">
      <c r="H100" s="159"/>
      <c r="I100" s="8"/>
    </row>
    <row r="101" customFormat="false" ht="12.75" hidden="false" customHeight="false" outlineLevel="0" collapsed="false">
      <c r="H101" s="159"/>
      <c r="I101" s="8"/>
    </row>
    <row r="102" customFormat="false" ht="12.75" hidden="false" customHeight="false" outlineLevel="0" collapsed="false">
      <c r="H102" s="159"/>
      <c r="I102" s="8"/>
    </row>
    <row r="103" customFormat="false" ht="12.75" hidden="false" customHeight="false" outlineLevel="0" collapsed="false">
      <c r="H103" s="159"/>
      <c r="I103" s="8"/>
    </row>
    <row r="104" customFormat="false" ht="12.75" hidden="false" customHeight="false" outlineLevel="0" collapsed="false">
      <c r="H104" s="159"/>
      <c r="I104" s="8"/>
    </row>
    <row r="105" customFormat="false" ht="12.75" hidden="false" customHeight="false" outlineLevel="0" collapsed="false">
      <c r="H105" s="159"/>
      <c r="I105" s="8"/>
    </row>
    <row r="106" customFormat="false" ht="12.75" hidden="false" customHeight="false" outlineLevel="0" collapsed="false">
      <c r="H106" s="159"/>
      <c r="I106" s="8"/>
    </row>
    <row r="107" customFormat="false" ht="12.75" hidden="false" customHeight="false" outlineLevel="0" collapsed="false">
      <c r="H107" s="159"/>
    </row>
    <row r="108" customFormat="false" ht="12.75" hidden="false" customHeight="false" outlineLevel="0" collapsed="false">
      <c r="H108" s="159"/>
    </row>
    <row r="109" customFormat="false" ht="12.75" hidden="false" customHeight="false" outlineLevel="0" collapsed="false">
      <c r="H109" s="159"/>
    </row>
    <row r="110" customFormat="false" ht="12.75" hidden="false" customHeight="false" outlineLevel="0" collapsed="false">
      <c r="H110" s="159"/>
    </row>
    <row r="111" customFormat="false" ht="12.75" hidden="false" customHeight="false" outlineLevel="0" collapsed="false">
      <c r="H111" s="159"/>
    </row>
    <row r="112" customFormat="false" ht="12.75" hidden="false" customHeight="false" outlineLevel="0" collapsed="false">
      <c r="H112" s="159"/>
    </row>
    <row r="113" customFormat="false" ht="12.75" hidden="false" customHeight="false" outlineLevel="0" collapsed="false">
      <c r="H113" s="159"/>
    </row>
    <row r="114" customFormat="false" ht="12.75" hidden="false" customHeight="false" outlineLevel="0" collapsed="false">
      <c r="H114" s="159"/>
    </row>
    <row r="115" customFormat="false" ht="12.75" hidden="false" customHeight="false" outlineLevel="0" collapsed="false">
      <c r="H115" s="159"/>
    </row>
    <row r="116" customFormat="false" ht="12.75" hidden="false" customHeight="false" outlineLevel="0" collapsed="false">
      <c r="H116" s="159"/>
    </row>
    <row r="117" customFormat="false" ht="12.75" hidden="false" customHeight="false" outlineLevel="0" collapsed="false">
      <c r="H117" s="159"/>
    </row>
    <row r="118" customFormat="false" ht="12.75" hidden="false" customHeight="false" outlineLevel="0" collapsed="false">
      <c r="H118" s="159"/>
    </row>
    <row r="119" customFormat="false" ht="12.75" hidden="false" customHeight="false" outlineLevel="0" collapsed="false">
      <c r="H119" s="159"/>
    </row>
    <row r="120" customFormat="false" ht="12.75" hidden="false" customHeight="false" outlineLevel="0" collapsed="false">
      <c r="H120" s="159"/>
    </row>
    <row r="121" customFormat="false" ht="12.75" hidden="false" customHeight="false" outlineLevel="0" collapsed="false">
      <c r="H121" s="159"/>
    </row>
    <row r="122" customFormat="false" ht="12.75" hidden="false" customHeight="false" outlineLevel="0" collapsed="false">
      <c r="H122" s="159"/>
    </row>
    <row r="123" customFormat="false" ht="12.75" hidden="false" customHeight="false" outlineLevel="0" collapsed="false">
      <c r="H123" s="159"/>
    </row>
    <row r="124" customFormat="false" ht="12.75" hidden="false" customHeight="false" outlineLevel="0" collapsed="false">
      <c r="H124" s="159"/>
    </row>
    <row r="125" customFormat="false" ht="12.75" hidden="false" customHeight="false" outlineLevel="0" collapsed="false">
      <c r="H125" s="159"/>
    </row>
    <row r="126" customFormat="false" ht="12.75" hidden="false" customHeight="false" outlineLevel="0" collapsed="false">
      <c r="H126" s="159"/>
    </row>
    <row r="127" customFormat="false" ht="12.75" hidden="false" customHeight="false" outlineLevel="0" collapsed="false">
      <c r="H127" s="159"/>
    </row>
    <row r="128" customFormat="false" ht="12.75" hidden="false" customHeight="false" outlineLevel="0" collapsed="false">
      <c r="H128" s="159"/>
    </row>
    <row r="129" customFormat="false" ht="12.75" hidden="false" customHeight="false" outlineLevel="0" collapsed="false">
      <c r="H129" s="159"/>
    </row>
    <row r="130" customFormat="false" ht="12.75" hidden="false" customHeight="false" outlineLevel="0" collapsed="false">
      <c r="H130" s="159"/>
    </row>
    <row r="131" customFormat="false" ht="12.75" hidden="false" customHeight="false" outlineLevel="0" collapsed="false">
      <c r="H131" s="159"/>
    </row>
    <row r="132" customFormat="false" ht="12.75" hidden="false" customHeight="false" outlineLevel="0" collapsed="false">
      <c r="H132" s="159"/>
    </row>
    <row r="133" customFormat="false" ht="12.75" hidden="false" customHeight="false" outlineLevel="0" collapsed="false">
      <c r="H133" s="159"/>
    </row>
    <row r="134" customFormat="false" ht="12.75" hidden="false" customHeight="false" outlineLevel="0" collapsed="false">
      <c r="H134" s="159"/>
    </row>
    <row r="135" customFormat="false" ht="12.75" hidden="false" customHeight="false" outlineLevel="0" collapsed="false">
      <c r="H135" s="159"/>
    </row>
    <row r="136" customFormat="false" ht="12.75" hidden="false" customHeight="false" outlineLevel="0" collapsed="false">
      <c r="H136" s="159"/>
    </row>
    <row r="137" customFormat="false" ht="12.75" hidden="false" customHeight="false" outlineLevel="0" collapsed="false">
      <c r="H137" s="159"/>
    </row>
    <row r="138" customFormat="false" ht="12.75" hidden="false" customHeight="false" outlineLevel="0" collapsed="false">
      <c r="H138" s="159"/>
    </row>
    <row r="139" customFormat="false" ht="12.75" hidden="false" customHeight="false" outlineLevel="0" collapsed="false">
      <c r="H139" s="159"/>
    </row>
    <row r="140" customFormat="false" ht="12.75" hidden="false" customHeight="false" outlineLevel="0" collapsed="false">
      <c r="H140" s="159"/>
    </row>
    <row r="141" customFormat="false" ht="12.75" hidden="false" customHeight="false" outlineLevel="0" collapsed="false">
      <c r="H141" s="159"/>
    </row>
    <row r="142" customFormat="false" ht="12.75" hidden="false" customHeight="false" outlineLevel="0" collapsed="false">
      <c r="H142" s="159"/>
    </row>
    <row r="143" customFormat="false" ht="12.75" hidden="false" customHeight="false" outlineLevel="0" collapsed="false">
      <c r="H143" s="159"/>
    </row>
    <row r="144" customFormat="false" ht="12.75" hidden="false" customHeight="false" outlineLevel="0" collapsed="false">
      <c r="H144" s="159"/>
    </row>
    <row r="145" customFormat="false" ht="12.75" hidden="false" customHeight="false" outlineLevel="0" collapsed="false">
      <c r="H145" s="159"/>
    </row>
    <row r="146" customFormat="false" ht="12.75" hidden="false" customHeight="false" outlineLevel="0" collapsed="false">
      <c r="H146" s="159"/>
    </row>
    <row r="147" customFormat="false" ht="12.75" hidden="false" customHeight="false" outlineLevel="0" collapsed="false">
      <c r="H147" s="159"/>
    </row>
    <row r="148" customFormat="false" ht="12.75" hidden="false" customHeight="false" outlineLevel="0" collapsed="false">
      <c r="H148" s="159"/>
    </row>
    <row r="149" customFormat="false" ht="12.75" hidden="false" customHeight="false" outlineLevel="0" collapsed="false">
      <c r="H149" s="159"/>
    </row>
    <row r="150" customFormat="false" ht="12.75" hidden="false" customHeight="false" outlineLevel="0" collapsed="false">
      <c r="H150" s="159"/>
    </row>
    <row r="151" customFormat="false" ht="12.75" hidden="false" customHeight="false" outlineLevel="0" collapsed="false">
      <c r="H151" s="159"/>
    </row>
    <row r="152" customFormat="false" ht="12.75" hidden="false" customHeight="false" outlineLevel="0" collapsed="false">
      <c r="H152" s="159"/>
    </row>
    <row r="153" customFormat="false" ht="12.75" hidden="false" customHeight="false" outlineLevel="0" collapsed="false">
      <c r="H153" s="159"/>
    </row>
    <row r="154" customFormat="false" ht="12.75" hidden="false" customHeight="false" outlineLevel="0" collapsed="false">
      <c r="H154" s="159"/>
    </row>
    <row r="155" customFormat="false" ht="12.75" hidden="false" customHeight="false" outlineLevel="0" collapsed="false">
      <c r="H155" s="159"/>
    </row>
    <row r="156" customFormat="false" ht="12.75" hidden="false" customHeight="false" outlineLevel="0" collapsed="false">
      <c r="H156" s="159"/>
    </row>
    <row r="157" customFormat="false" ht="12.75" hidden="false" customHeight="false" outlineLevel="0" collapsed="false">
      <c r="H157" s="159"/>
    </row>
    <row r="158" customFormat="false" ht="12.75" hidden="false" customHeight="false" outlineLevel="0" collapsed="false">
      <c r="H158" s="159"/>
    </row>
    <row r="159" customFormat="false" ht="12.75" hidden="false" customHeight="false" outlineLevel="0" collapsed="false">
      <c r="H159" s="159"/>
    </row>
    <row r="160" customFormat="false" ht="12.75" hidden="false" customHeight="false" outlineLevel="0" collapsed="false">
      <c r="H160" s="159"/>
    </row>
    <row r="161" customFormat="false" ht="12.75" hidden="false" customHeight="false" outlineLevel="0" collapsed="false">
      <c r="H161" s="159"/>
    </row>
    <row r="162" customFormat="false" ht="12.75" hidden="false" customHeight="false" outlineLevel="0" collapsed="false">
      <c r="H162" s="159"/>
    </row>
    <row r="163" customFormat="false" ht="12.75" hidden="false" customHeight="false" outlineLevel="0" collapsed="false">
      <c r="H163" s="159"/>
    </row>
    <row r="164" customFormat="false" ht="12.75" hidden="false" customHeight="false" outlineLevel="0" collapsed="false">
      <c r="H164" s="159"/>
    </row>
    <row r="165" customFormat="false" ht="12.75" hidden="false" customHeight="false" outlineLevel="0" collapsed="false">
      <c r="H165" s="159"/>
    </row>
    <row r="166" customFormat="false" ht="12.75" hidden="false" customHeight="false" outlineLevel="0" collapsed="false">
      <c r="H166" s="159"/>
    </row>
    <row r="167" customFormat="false" ht="12.75" hidden="false" customHeight="false" outlineLevel="0" collapsed="false">
      <c r="H167" s="159"/>
    </row>
    <row r="168" customFormat="false" ht="12.75" hidden="false" customHeight="false" outlineLevel="0" collapsed="false">
      <c r="H168" s="159"/>
    </row>
    <row r="169" customFormat="false" ht="12.75" hidden="false" customHeight="false" outlineLevel="0" collapsed="false">
      <c r="H169" s="159"/>
    </row>
    <row r="170" customFormat="false" ht="12.75" hidden="false" customHeight="false" outlineLevel="0" collapsed="false">
      <c r="H170" s="159"/>
    </row>
    <row r="171" customFormat="false" ht="12.75" hidden="false" customHeight="false" outlineLevel="0" collapsed="false">
      <c r="H171" s="159"/>
    </row>
    <row r="172" customFormat="false" ht="12.75" hidden="false" customHeight="false" outlineLevel="0" collapsed="false">
      <c r="H172" s="159"/>
    </row>
    <row r="173" customFormat="false" ht="12.75" hidden="false" customHeight="false" outlineLevel="0" collapsed="false">
      <c r="H173" s="159"/>
    </row>
    <row r="174" customFormat="false" ht="12.75" hidden="false" customHeight="false" outlineLevel="0" collapsed="false">
      <c r="H174" s="159"/>
    </row>
    <row r="175" customFormat="false" ht="12.75" hidden="false" customHeight="false" outlineLevel="0" collapsed="false">
      <c r="H175" s="159"/>
    </row>
    <row r="176" customFormat="false" ht="12.75" hidden="false" customHeight="false" outlineLevel="0" collapsed="false">
      <c r="H176" s="159"/>
    </row>
    <row r="177" customFormat="false" ht="12.75" hidden="false" customHeight="false" outlineLevel="0" collapsed="false">
      <c r="H177" s="159"/>
    </row>
    <row r="178" customFormat="false" ht="12.75" hidden="false" customHeight="false" outlineLevel="0" collapsed="false">
      <c r="H178" s="159"/>
    </row>
    <row r="179" customFormat="false" ht="12.75" hidden="false" customHeight="false" outlineLevel="0" collapsed="false">
      <c r="H179" s="159"/>
    </row>
    <row r="180" customFormat="false" ht="12.75" hidden="false" customHeight="false" outlineLevel="0" collapsed="false">
      <c r="H180" s="159"/>
    </row>
    <row r="181" customFormat="false" ht="12.75" hidden="false" customHeight="false" outlineLevel="0" collapsed="false">
      <c r="H181" s="159"/>
    </row>
    <row r="182" customFormat="false" ht="12.75" hidden="false" customHeight="false" outlineLevel="0" collapsed="false">
      <c r="H182" s="159"/>
    </row>
    <row r="183" customFormat="false" ht="12.75" hidden="false" customHeight="false" outlineLevel="0" collapsed="false">
      <c r="H183" s="159"/>
    </row>
    <row r="184" customFormat="false" ht="12.75" hidden="false" customHeight="false" outlineLevel="0" collapsed="false">
      <c r="H184" s="159"/>
    </row>
    <row r="185" customFormat="false" ht="12.75" hidden="false" customHeight="false" outlineLevel="0" collapsed="false">
      <c r="H185" s="159"/>
    </row>
    <row r="186" customFormat="false" ht="12.75" hidden="false" customHeight="false" outlineLevel="0" collapsed="false">
      <c r="H186" s="159"/>
    </row>
    <row r="187" customFormat="false" ht="12.75" hidden="false" customHeight="false" outlineLevel="0" collapsed="false">
      <c r="H187" s="159"/>
    </row>
    <row r="188" customFormat="false" ht="12.75" hidden="false" customHeight="false" outlineLevel="0" collapsed="false">
      <c r="H188" s="159"/>
    </row>
    <row r="189" customFormat="false" ht="12.75" hidden="false" customHeight="false" outlineLevel="0" collapsed="false">
      <c r="H189" s="159"/>
    </row>
    <row r="190" customFormat="false" ht="12.75" hidden="false" customHeight="false" outlineLevel="0" collapsed="false">
      <c r="H190" s="159"/>
    </row>
    <row r="191" customFormat="false" ht="12.75" hidden="false" customHeight="false" outlineLevel="0" collapsed="false">
      <c r="H191" s="159"/>
    </row>
    <row r="192" customFormat="false" ht="12.75" hidden="false" customHeight="false" outlineLevel="0" collapsed="false">
      <c r="H192" s="159"/>
    </row>
    <row r="193" customFormat="false" ht="12.75" hidden="false" customHeight="false" outlineLevel="0" collapsed="false">
      <c r="H193" s="159"/>
    </row>
    <row r="194" customFormat="false" ht="12.75" hidden="false" customHeight="false" outlineLevel="0" collapsed="false">
      <c r="H194" s="159"/>
    </row>
    <row r="195" customFormat="false" ht="12.75" hidden="false" customHeight="false" outlineLevel="0" collapsed="false">
      <c r="H195" s="159"/>
    </row>
    <row r="196" customFormat="false" ht="12.75" hidden="false" customHeight="false" outlineLevel="0" collapsed="false">
      <c r="H196" s="159"/>
    </row>
    <row r="197" customFormat="false" ht="12.75" hidden="false" customHeight="false" outlineLevel="0" collapsed="false">
      <c r="H197" s="159"/>
    </row>
    <row r="198" customFormat="false" ht="12.75" hidden="false" customHeight="false" outlineLevel="0" collapsed="false">
      <c r="H198" s="159"/>
    </row>
    <row r="199" customFormat="false" ht="12.75" hidden="false" customHeight="false" outlineLevel="0" collapsed="false">
      <c r="H199" s="159"/>
    </row>
    <row r="200" customFormat="false" ht="12.75" hidden="false" customHeight="false" outlineLevel="0" collapsed="false">
      <c r="H200" s="159"/>
    </row>
    <row r="201" customFormat="false" ht="12.75" hidden="false" customHeight="false" outlineLevel="0" collapsed="false">
      <c r="H201" s="159"/>
    </row>
    <row r="202" customFormat="false" ht="12.75" hidden="false" customHeight="false" outlineLevel="0" collapsed="false">
      <c r="H202" s="159"/>
    </row>
    <row r="203" customFormat="false" ht="12.75" hidden="false" customHeight="false" outlineLevel="0" collapsed="false">
      <c r="H203" s="159"/>
    </row>
    <row r="204" customFormat="false" ht="12.75" hidden="false" customHeight="false" outlineLevel="0" collapsed="false">
      <c r="H204" s="159"/>
    </row>
    <row r="205" customFormat="false" ht="12.75" hidden="false" customHeight="false" outlineLevel="0" collapsed="false">
      <c r="H205" s="159"/>
    </row>
    <row r="206" customFormat="false" ht="12.75" hidden="false" customHeight="false" outlineLevel="0" collapsed="false">
      <c r="F206" s="8"/>
      <c r="G206" s="8"/>
      <c r="H206" s="159"/>
    </row>
    <row r="207" customFormat="false" ht="12.75" hidden="false" customHeight="false" outlineLevel="0" collapsed="false">
      <c r="F207" s="8"/>
      <c r="G207" s="8"/>
      <c r="H207" s="159"/>
    </row>
    <row r="208" customFormat="false" ht="12.75" hidden="false" customHeight="false" outlineLevel="0" collapsed="false">
      <c r="F208" s="8"/>
      <c r="G208" s="8"/>
      <c r="H208" s="159"/>
    </row>
    <row r="209" customFormat="false" ht="12.75" hidden="false" customHeight="false" outlineLevel="0" collapsed="false">
      <c r="F209" s="8"/>
      <c r="G209" s="8"/>
      <c r="H209" s="159"/>
    </row>
    <row r="210" customFormat="false" ht="12.75" hidden="false" customHeight="false" outlineLevel="0" collapsed="false">
      <c r="F210" s="8"/>
      <c r="G210" s="8"/>
      <c r="H210" s="159"/>
    </row>
    <row r="211" customFormat="false" ht="12.75" hidden="false" customHeight="false" outlineLevel="0" collapsed="false">
      <c r="F211" s="8"/>
      <c r="G211" s="8"/>
      <c r="H211" s="159"/>
    </row>
    <row r="212" customFormat="false" ht="12.75" hidden="false" customHeight="false" outlineLevel="0" collapsed="false">
      <c r="F212" s="8"/>
      <c r="G212" s="8"/>
      <c r="H212" s="159"/>
    </row>
    <row r="213" customFormat="false" ht="12.75" hidden="false" customHeight="false" outlineLevel="0" collapsed="false">
      <c r="F213" s="8"/>
      <c r="G213" s="8"/>
      <c r="H213" s="159"/>
    </row>
    <row r="214" customFormat="false" ht="12.75" hidden="false" customHeight="false" outlineLevel="0" collapsed="false">
      <c r="F214" s="8"/>
      <c r="G214" s="8"/>
      <c r="H214" s="159"/>
    </row>
    <row r="215" customFormat="false" ht="12.75" hidden="false" customHeight="false" outlineLevel="0" collapsed="false">
      <c r="F215" s="8"/>
      <c r="G215" s="8"/>
      <c r="H215" s="159"/>
    </row>
    <row r="216" customFormat="false" ht="12.75" hidden="false" customHeight="false" outlineLevel="0" collapsed="false">
      <c r="F216" s="8"/>
      <c r="G216" s="8"/>
      <c r="H216" s="159"/>
    </row>
    <row r="217" customFormat="false" ht="12.75" hidden="false" customHeight="false" outlineLevel="0" collapsed="false">
      <c r="F217" s="8"/>
      <c r="G217" s="8"/>
      <c r="H217" s="159"/>
    </row>
    <row r="218" customFormat="false" ht="12.75" hidden="false" customHeight="false" outlineLevel="0" collapsed="false">
      <c r="F218" s="8"/>
      <c r="G218" s="8"/>
      <c r="H218" s="159"/>
    </row>
    <row r="219" customFormat="false" ht="12.75" hidden="false" customHeight="false" outlineLevel="0" collapsed="false">
      <c r="F219" s="8"/>
      <c r="G219" s="8"/>
      <c r="H219" s="159"/>
    </row>
    <row r="220" customFormat="false" ht="12.75" hidden="false" customHeight="false" outlineLevel="0" collapsed="false">
      <c r="F220" s="8"/>
      <c r="G220" s="8"/>
      <c r="H220" s="159"/>
    </row>
    <row r="221" customFormat="false" ht="12.75" hidden="false" customHeight="false" outlineLevel="0" collapsed="false">
      <c r="F221" s="8"/>
      <c r="G221" s="8"/>
      <c r="H221" s="159"/>
    </row>
    <row r="222" customFormat="false" ht="12.75" hidden="false" customHeight="false" outlineLevel="0" collapsed="false">
      <c r="F222" s="8"/>
      <c r="G222" s="8"/>
      <c r="H222" s="159"/>
    </row>
    <row r="223" customFormat="false" ht="12.75" hidden="false" customHeight="false" outlineLevel="0" collapsed="false">
      <c r="F223" s="8"/>
      <c r="G223" s="8"/>
      <c r="H223" s="159"/>
    </row>
    <row r="224" customFormat="false" ht="12.75" hidden="false" customHeight="false" outlineLevel="0" collapsed="false">
      <c r="F224" s="8"/>
      <c r="G224" s="8"/>
      <c r="H224" s="159"/>
    </row>
    <row r="225" customFormat="false" ht="12.75" hidden="false" customHeight="false" outlineLevel="0" collapsed="false">
      <c r="F225" s="8"/>
      <c r="G225" s="8"/>
      <c r="H225" s="159"/>
    </row>
    <row r="226" customFormat="false" ht="12.75" hidden="false" customHeight="false" outlineLevel="0" collapsed="false">
      <c r="F226" s="8"/>
      <c r="G226" s="8"/>
      <c r="H226" s="159"/>
    </row>
    <row r="227" customFormat="false" ht="12.75" hidden="false" customHeight="false" outlineLevel="0" collapsed="false">
      <c r="F227" s="8"/>
      <c r="G227" s="8"/>
      <c r="H227" s="159"/>
    </row>
    <row r="228" customFormat="false" ht="12.75" hidden="false" customHeight="false" outlineLevel="0" collapsed="false">
      <c r="F228" s="8"/>
      <c r="G228" s="8"/>
      <c r="H228" s="159"/>
    </row>
    <row r="229" customFormat="false" ht="12.75" hidden="false" customHeight="false" outlineLevel="0" collapsed="false">
      <c r="F229" s="8"/>
      <c r="G229" s="8"/>
      <c r="H229" s="159"/>
    </row>
    <row r="230" customFormat="false" ht="12.75" hidden="false" customHeight="false" outlineLevel="0" collapsed="false">
      <c r="F230" s="8"/>
      <c r="G230" s="8"/>
      <c r="H230" s="159"/>
    </row>
    <row r="231" customFormat="false" ht="12.75" hidden="false" customHeight="false" outlineLevel="0" collapsed="false">
      <c r="F231" s="8"/>
      <c r="G231" s="8"/>
      <c r="H231" s="159"/>
    </row>
    <row r="232" customFormat="false" ht="12.75" hidden="false" customHeight="false" outlineLevel="0" collapsed="false">
      <c r="F232" s="8"/>
      <c r="G232" s="8"/>
      <c r="H232" s="159"/>
    </row>
    <row r="233" customFormat="false" ht="12.75" hidden="false" customHeight="false" outlineLevel="0" collapsed="false">
      <c r="F233" s="8"/>
      <c r="G233" s="8"/>
      <c r="H233" s="159"/>
    </row>
    <row r="234" customFormat="false" ht="12.75" hidden="false" customHeight="false" outlineLevel="0" collapsed="false">
      <c r="F234" s="8"/>
      <c r="G234" s="8"/>
      <c r="H234" s="159"/>
    </row>
    <row r="235" customFormat="false" ht="12.75" hidden="false" customHeight="false" outlineLevel="0" collapsed="false">
      <c r="F235" s="8"/>
      <c r="G235" s="8"/>
      <c r="H235" s="159"/>
    </row>
    <row r="236" customFormat="false" ht="12.75" hidden="false" customHeight="false" outlineLevel="0" collapsed="false">
      <c r="F236" s="8"/>
      <c r="G236" s="8"/>
      <c r="H236" s="159"/>
    </row>
    <row r="237" customFormat="false" ht="12.75" hidden="false" customHeight="false" outlineLevel="0" collapsed="false">
      <c r="F237" s="8"/>
      <c r="G237" s="8"/>
      <c r="H237" s="159"/>
    </row>
    <row r="238" customFormat="false" ht="12.75" hidden="false" customHeight="false" outlineLevel="0" collapsed="false">
      <c r="F238" s="8"/>
      <c r="G238" s="8"/>
      <c r="H238" s="159"/>
    </row>
    <row r="239" customFormat="false" ht="12.75" hidden="false" customHeight="false" outlineLevel="0" collapsed="false">
      <c r="F239" s="8"/>
      <c r="G239" s="8"/>
      <c r="H239" s="159"/>
    </row>
    <row r="240" customFormat="false" ht="12.75" hidden="false" customHeight="false" outlineLevel="0" collapsed="false">
      <c r="F240" s="8"/>
      <c r="G240" s="8"/>
      <c r="H240" s="159"/>
    </row>
    <row r="241" customFormat="false" ht="12.75" hidden="false" customHeight="false" outlineLevel="0" collapsed="false">
      <c r="F241" s="8"/>
      <c r="G241" s="8"/>
      <c r="H241" s="159"/>
    </row>
    <row r="242" customFormat="false" ht="12.75" hidden="false" customHeight="false" outlineLevel="0" collapsed="false">
      <c r="F242" s="8"/>
      <c r="G242" s="8"/>
      <c r="H242" s="159"/>
    </row>
    <row r="243" customFormat="false" ht="12.75" hidden="false" customHeight="false" outlineLevel="0" collapsed="false">
      <c r="F243" s="8"/>
      <c r="G243" s="8"/>
      <c r="H243" s="159"/>
    </row>
    <row r="244" customFormat="false" ht="12.75" hidden="false" customHeight="false" outlineLevel="0" collapsed="false">
      <c r="F244" s="8"/>
      <c r="G244" s="8"/>
      <c r="H244" s="159"/>
    </row>
    <row r="245" customFormat="false" ht="12.75" hidden="false" customHeight="false" outlineLevel="0" collapsed="false">
      <c r="F245" s="8"/>
      <c r="G245" s="8"/>
      <c r="H245" s="159"/>
    </row>
    <row r="246" customFormat="false" ht="12.75" hidden="false" customHeight="false" outlineLevel="0" collapsed="false">
      <c r="F246" s="8"/>
      <c r="G246" s="8"/>
      <c r="H246" s="159"/>
    </row>
    <row r="247" customFormat="false" ht="12.75" hidden="false" customHeight="false" outlineLevel="0" collapsed="false">
      <c r="F247" s="8"/>
      <c r="G247" s="8"/>
      <c r="H247" s="159"/>
    </row>
    <row r="248" customFormat="false" ht="12.75" hidden="false" customHeight="false" outlineLevel="0" collapsed="false">
      <c r="F248" s="8"/>
      <c r="G248" s="8"/>
      <c r="H248" s="159"/>
    </row>
    <row r="249" customFormat="false" ht="12.75" hidden="false" customHeight="false" outlineLevel="0" collapsed="false">
      <c r="F249" s="8"/>
      <c r="G249" s="8"/>
      <c r="H249" s="159"/>
    </row>
    <row r="250" customFormat="false" ht="12.75" hidden="false" customHeight="false" outlineLevel="0" collapsed="false">
      <c r="F250" s="8"/>
      <c r="G250" s="8"/>
      <c r="H250" s="159"/>
    </row>
    <row r="251" customFormat="false" ht="12.75" hidden="false" customHeight="false" outlineLevel="0" collapsed="false">
      <c r="F251" s="8"/>
      <c r="G251" s="8"/>
      <c r="H251" s="159"/>
    </row>
    <row r="252" customFormat="false" ht="12.75" hidden="false" customHeight="false" outlineLevel="0" collapsed="false">
      <c r="F252" s="8"/>
      <c r="G252" s="8"/>
      <c r="H252" s="159"/>
    </row>
    <row r="253" customFormat="false" ht="12.75" hidden="false" customHeight="false" outlineLevel="0" collapsed="false">
      <c r="F253" s="8"/>
      <c r="G253" s="8"/>
      <c r="H253" s="159"/>
    </row>
    <row r="254" customFormat="false" ht="12.75" hidden="false" customHeight="false" outlineLevel="0" collapsed="false">
      <c r="F254" s="8"/>
      <c r="G254" s="8"/>
      <c r="H254" s="159"/>
    </row>
    <row r="255" customFormat="false" ht="12.75" hidden="false" customHeight="false" outlineLevel="0" collapsed="false">
      <c r="F255" s="8"/>
      <c r="G255" s="8"/>
      <c r="H255" s="159"/>
    </row>
    <row r="256" customFormat="false" ht="12.75" hidden="false" customHeight="false" outlineLevel="0" collapsed="false">
      <c r="F256" s="8"/>
      <c r="G256" s="8"/>
      <c r="H256" s="159"/>
    </row>
    <row r="257" customFormat="false" ht="12.75" hidden="false" customHeight="false" outlineLevel="0" collapsed="false">
      <c r="F257" s="8"/>
      <c r="G257" s="8"/>
      <c r="H257" s="159"/>
    </row>
    <row r="258" customFormat="false" ht="12.75" hidden="false" customHeight="false" outlineLevel="0" collapsed="false">
      <c r="F258" s="8"/>
      <c r="G258" s="8"/>
      <c r="H258" s="159"/>
    </row>
    <row r="259" customFormat="false" ht="12.75" hidden="false" customHeight="false" outlineLevel="0" collapsed="false">
      <c r="F259" s="8"/>
      <c r="G259" s="8"/>
      <c r="H259" s="159"/>
    </row>
    <row r="260" customFormat="false" ht="12.75" hidden="false" customHeight="false" outlineLevel="0" collapsed="false">
      <c r="F260" s="8"/>
      <c r="G260" s="8"/>
      <c r="H260" s="159"/>
    </row>
    <row r="261" customFormat="false" ht="12.75" hidden="false" customHeight="false" outlineLevel="0" collapsed="false">
      <c r="F261" s="8"/>
      <c r="G261" s="8"/>
      <c r="H261" s="159"/>
    </row>
    <row r="262" customFormat="false" ht="12.75" hidden="false" customHeight="false" outlineLevel="0" collapsed="false">
      <c r="F262" s="8"/>
      <c r="G262" s="8"/>
      <c r="H262" s="159"/>
    </row>
    <row r="263" customFormat="false" ht="12.75" hidden="false" customHeight="false" outlineLevel="0" collapsed="false">
      <c r="F263" s="8"/>
      <c r="G263" s="8"/>
      <c r="H263" s="159"/>
    </row>
    <row r="264" customFormat="false" ht="12.75" hidden="false" customHeight="false" outlineLevel="0" collapsed="false">
      <c r="F264" s="8"/>
      <c r="G264" s="8"/>
      <c r="H264" s="159"/>
    </row>
    <row r="265" customFormat="false" ht="12.75" hidden="false" customHeight="false" outlineLevel="0" collapsed="false">
      <c r="F265" s="8"/>
      <c r="G265" s="8"/>
      <c r="H265" s="159"/>
    </row>
    <row r="266" customFormat="false" ht="12.75" hidden="false" customHeight="false" outlineLevel="0" collapsed="false">
      <c r="F266" s="8"/>
      <c r="G266" s="8"/>
      <c r="H266" s="159"/>
    </row>
    <row r="267" customFormat="false" ht="12.75" hidden="false" customHeight="false" outlineLevel="0" collapsed="false">
      <c r="F267" s="8"/>
      <c r="G267" s="8"/>
      <c r="H267" s="159"/>
    </row>
    <row r="268" customFormat="false" ht="12.75" hidden="false" customHeight="false" outlineLevel="0" collapsed="false">
      <c r="F268" s="8"/>
      <c r="G268" s="8"/>
      <c r="H268" s="159"/>
    </row>
    <row r="269" customFormat="false" ht="12.75" hidden="false" customHeight="false" outlineLevel="0" collapsed="false">
      <c r="F269" s="8"/>
      <c r="G269" s="8"/>
      <c r="H269" s="159"/>
    </row>
    <row r="270" customFormat="false" ht="12.75" hidden="false" customHeight="false" outlineLevel="0" collapsed="false">
      <c r="F270" s="8"/>
      <c r="G270" s="8"/>
      <c r="H270" s="159"/>
    </row>
    <row r="271" customFormat="false" ht="12.75" hidden="false" customHeight="false" outlineLevel="0" collapsed="false">
      <c r="F271" s="8"/>
      <c r="G271" s="8"/>
      <c r="H271" s="159"/>
    </row>
    <row r="272" customFormat="false" ht="12.75" hidden="false" customHeight="false" outlineLevel="0" collapsed="false">
      <c r="F272" s="8"/>
      <c r="G272" s="8"/>
      <c r="H272" s="159"/>
    </row>
    <row r="273" customFormat="false" ht="12.75" hidden="false" customHeight="false" outlineLevel="0" collapsed="false">
      <c r="F273" s="8"/>
      <c r="G273" s="8"/>
      <c r="H273" s="159"/>
    </row>
    <row r="274" customFormat="false" ht="12.75" hidden="false" customHeight="false" outlineLevel="0" collapsed="false">
      <c r="F274" s="8"/>
      <c r="G274" s="8"/>
      <c r="H274" s="159"/>
    </row>
    <row r="275" customFormat="false" ht="12.75" hidden="false" customHeight="false" outlineLevel="0" collapsed="false">
      <c r="F275" s="8"/>
      <c r="G275" s="8"/>
      <c r="H275" s="159"/>
    </row>
    <row r="276" customFormat="false" ht="12.75" hidden="false" customHeight="false" outlineLevel="0" collapsed="false">
      <c r="F276" s="8"/>
      <c r="G276" s="8"/>
      <c r="H276" s="159"/>
    </row>
    <row r="277" customFormat="false" ht="12.75" hidden="false" customHeight="false" outlineLevel="0" collapsed="false">
      <c r="F277" s="8"/>
      <c r="G277" s="8"/>
      <c r="H277" s="159"/>
    </row>
    <row r="278" customFormat="false" ht="12.75" hidden="false" customHeight="false" outlineLevel="0" collapsed="false">
      <c r="F278" s="8"/>
      <c r="G278" s="8"/>
      <c r="H278" s="159"/>
    </row>
    <row r="279" customFormat="false" ht="12.75" hidden="false" customHeight="false" outlineLevel="0" collapsed="false">
      <c r="F279" s="8"/>
      <c r="G279" s="8"/>
      <c r="H279" s="159"/>
    </row>
    <row r="280" customFormat="false" ht="12.75" hidden="false" customHeight="false" outlineLevel="0" collapsed="false">
      <c r="F280" s="8"/>
      <c r="G280" s="8"/>
      <c r="H280" s="159"/>
    </row>
    <row r="281" customFormat="false" ht="12.75" hidden="false" customHeight="false" outlineLevel="0" collapsed="false">
      <c r="F281" s="8"/>
      <c r="G281" s="8"/>
      <c r="H281" s="159"/>
    </row>
    <row r="282" customFormat="false" ht="12.75" hidden="false" customHeight="false" outlineLevel="0" collapsed="false">
      <c r="F282" s="8"/>
      <c r="G282" s="8"/>
      <c r="H282" s="159"/>
    </row>
    <row r="283" customFormat="false" ht="12.75" hidden="false" customHeight="false" outlineLevel="0" collapsed="false">
      <c r="F283" s="8"/>
      <c r="G283" s="8"/>
      <c r="H283" s="159"/>
    </row>
    <row r="284" customFormat="false" ht="12.75" hidden="false" customHeight="false" outlineLevel="0" collapsed="false">
      <c r="F284" s="8"/>
      <c r="G284" s="8"/>
      <c r="H284" s="159"/>
    </row>
    <row r="285" customFormat="false" ht="12.75" hidden="false" customHeight="false" outlineLevel="0" collapsed="false">
      <c r="F285" s="8"/>
      <c r="G285" s="8"/>
      <c r="H285" s="159"/>
    </row>
    <row r="286" customFormat="false" ht="12.75" hidden="false" customHeight="false" outlineLevel="0" collapsed="false">
      <c r="F286" s="8"/>
      <c r="G286" s="8"/>
      <c r="H286" s="159"/>
    </row>
    <row r="287" customFormat="false" ht="12.75" hidden="false" customHeight="false" outlineLevel="0" collapsed="false">
      <c r="F287" s="8"/>
      <c r="G287" s="8"/>
      <c r="H287" s="159"/>
    </row>
    <row r="288" customFormat="false" ht="12.75" hidden="false" customHeight="false" outlineLevel="0" collapsed="false">
      <c r="F288" s="8"/>
      <c r="G288" s="8"/>
      <c r="H288" s="159"/>
    </row>
    <row r="289" customFormat="false" ht="12.75" hidden="false" customHeight="false" outlineLevel="0" collapsed="false">
      <c r="F289" s="8"/>
      <c r="G289" s="8"/>
      <c r="H289" s="159"/>
    </row>
    <row r="290" customFormat="false" ht="12.75" hidden="false" customHeight="false" outlineLevel="0" collapsed="false">
      <c r="F290" s="8"/>
      <c r="G290" s="8"/>
      <c r="H290" s="159"/>
    </row>
    <row r="291" customFormat="false" ht="12.75" hidden="false" customHeight="false" outlineLevel="0" collapsed="false">
      <c r="F291" s="8"/>
      <c r="G291" s="8"/>
      <c r="H291" s="159"/>
    </row>
    <row r="292" customFormat="false" ht="12.75" hidden="false" customHeight="false" outlineLevel="0" collapsed="false">
      <c r="F292" s="8"/>
      <c r="G292" s="8"/>
      <c r="H292" s="159"/>
    </row>
    <row r="293" customFormat="false" ht="12.75" hidden="false" customHeight="false" outlineLevel="0" collapsed="false">
      <c r="F293" s="8"/>
      <c r="G293" s="8"/>
      <c r="H293" s="159"/>
    </row>
    <row r="294" customFormat="false" ht="12.75" hidden="false" customHeight="false" outlineLevel="0" collapsed="false">
      <c r="F294" s="8"/>
      <c r="G294" s="8"/>
      <c r="H294" s="159"/>
    </row>
    <row r="295" customFormat="false" ht="12.75" hidden="false" customHeight="false" outlineLevel="0" collapsed="false">
      <c r="F295" s="8"/>
      <c r="G295" s="8"/>
      <c r="H295" s="159"/>
    </row>
    <row r="296" customFormat="false" ht="12.75" hidden="false" customHeight="false" outlineLevel="0" collapsed="false">
      <c r="F296" s="8"/>
      <c r="G296" s="8"/>
      <c r="H296" s="159"/>
    </row>
    <row r="297" customFormat="false" ht="12.75" hidden="false" customHeight="false" outlineLevel="0" collapsed="false">
      <c r="F297" s="8"/>
      <c r="G297" s="8"/>
      <c r="H297" s="159"/>
    </row>
    <row r="298" customFormat="false" ht="12.75" hidden="false" customHeight="false" outlineLevel="0" collapsed="false">
      <c r="F298" s="8"/>
      <c r="G298" s="8"/>
      <c r="H298" s="159"/>
    </row>
    <row r="299" customFormat="false" ht="12.75" hidden="false" customHeight="false" outlineLevel="0" collapsed="false">
      <c r="F299" s="8"/>
      <c r="G299" s="8"/>
      <c r="H299" s="159"/>
    </row>
    <row r="300" customFormat="false" ht="12.75" hidden="false" customHeight="false" outlineLevel="0" collapsed="false">
      <c r="F300" s="8"/>
      <c r="G300" s="8"/>
      <c r="H300" s="159"/>
    </row>
    <row r="301" customFormat="false" ht="12.75" hidden="false" customHeight="false" outlineLevel="0" collapsed="false">
      <c r="F301" s="8"/>
      <c r="G301" s="8"/>
      <c r="H301" s="159"/>
    </row>
    <row r="302" customFormat="false" ht="12.75" hidden="false" customHeight="false" outlineLevel="0" collapsed="false">
      <c r="F302" s="8"/>
      <c r="G302" s="8"/>
      <c r="H302" s="159"/>
    </row>
    <row r="303" customFormat="false" ht="12.75" hidden="false" customHeight="false" outlineLevel="0" collapsed="false">
      <c r="F303" s="8"/>
      <c r="G303" s="8"/>
      <c r="H303" s="159"/>
    </row>
    <row r="304" customFormat="false" ht="12.75" hidden="false" customHeight="false" outlineLevel="0" collapsed="false">
      <c r="F304" s="8"/>
      <c r="G304" s="8"/>
      <c r="H304" s="159"/>
    </row>
    <row r="305" customFormat="false" ht="12.75" hidden="false" customHeight="false" outlineLevel="0" collapsed="false">
      <c r="F305" s="8"/>
      <c r="G305" s="8"/>
      <c r="H305" s="159"/>
    </row>
    <row r="306" customFormat="false" ht="12.75" hidden="false" customHeight="false" outlineLevel="0" collapsed="false">
      <c r="F306" s="8"/>
      <c r="G306" s="8"/>
      <c r="H306" s="159"/>
    </row>
    <row r="307" customFormat="false" ht="12.75" hidden="false" customHeight="false" outlineLevel="0" collapsed="false">
      <c r="F307" s="8"/>
      <c r="G307" s="8"/>
      <c r="H307" s="159"/>
    </row>
    <row r="308" customFormat="false" ht="12.75" hidden="false" customHeight="false" outlineLevel="0" collapsed="false">
      <c r="F308" s="8"/>
      <c r="G308" s="8"/>
      <c r="H308" s="159"/>
    </row>
    <row r="309" customFormat="false" ht="12.75" hidden="false" customHeight="false" outlineLevel="0" collapsed="false">
      <c r="F309" s="8"/>
      <c r="G309" s="8"/>
      <c r="H309" s="159"/>
    </row>
    <row r="310" customFormat="false" ht="12.75" hidden="false" customHeight="false" outlineLevel="0" collapsed="false">
      <c r="F310" s="8"/>
      <c r="G310" s="8"/>
      <c r="H310" s="159"/>
    </row>
    <row r="311" customFormat="false" ht="12.75" hidden="false" customHeight="false" outlineLevel="0" collapsed="false">
      <c r="F311" s="8"/>
      <c r="G311" s="8"/>
      <c r="H311" s="159"/>
    </row>
    <row r="312" customFormat="false" ht="12.75" hidden="false" customHeight="false" outlineLevel="0" collapsed="false">
      <c r="F312" s="8"/>
      <c r="G312" s="8"/>
      <c r="H312" s="159"/>
    </row>
    <row r="313" customFormat="false" ht="12.75" hidden="false" customHeight="false" outlineLevel="0" collapsed="false">
      <c r="F313" s="8"/>
      <c r="G313" s="8"/>
      <c r="H313" s="159"/>
    </row>
    <row r="314" customFormat="false" ht="12.75" hidden="false" customHeight="false" outlineLevel="0" collapsed="false">
      <c r="F314" s="8"/>
      <c r="G314" s="8"/>
      <c r="H314" s="159"/>
    </row>
    <row r="315" customFormat="false" ht="12.75" hidden="false" customHeight="false" outlineLevel="0" collapsed="false">
      <c r="F315" s="8"/>
      <c r="G315" s="8"/>
      <c r="H315" s="159"/>
    </row>
    <row r="316" customFormat="false" ht="12.75" hidden="false" customHeight="false" outlineLevel="0" collapsed="false">
      <c r="F316" s="8"/>
      <c r="G316" s="8"/>
      <c r="H316" s="159"/>
    </row>
    <row r="317" customFormat="false" ht="12.75" hidden="false" customHeight="false" outlineLevel="0" collapsed="false">
      <c r="F317" s="8"/>
      <c r="G317" s="8"/>
      <c r="H317" s="159"/>
    </row>
    <row r="318" customFormat="false" ht="12.75" hidden="false" customHeight="false" outlineLevel="0" collapsed="false">
      <c r="F318" s="8"/>
      <c r="G318" s="8"/>
      <c r="H318" s="159"/>
    </row>
    <row r="319" customFormat="false" ht="12.75" hidden="false" customHeight="false" outlineLevel="0" collapsed="false">
      <c r="F319" s="8"/>
      <c r="G319" s="8"/>
      <c r="H319" s="159"/>
    </row>
    <row r="320" customFormat="false" ht="12.75" hidden="false" customHeight="false" outlineLevel="0" collapsed="false">
      <c r="F320" s="8"/>
      <c r="G320" s="8"/>
      <c r="H320" s="159"/>
    </row>
    <row r="321" customFormat="false" ht="12.75" hidden="false" customHeight="false" outlineLevel="0" collapsed="false">
      <c r="F321" s="8"/>
      <c r="G321" s="8"/>
      <c r="H321" s="159"/>
    </row>
    <row r="322" customFormat="false" ht="12.75" hidden="false" customHeight="false" outlineLevel="0" collapsed="false">
      <c r="F322" s="8"/>
      <c r="G322" s="8"/>
      <c r="H322" s="159"/>
    </row>
    <row r="323" customFormat="false" ht="12.75" hidden="false" customHeight="false" outlineLevel="0" collapsed="false">
      <c r="F323" s="8"/>
      <c r="G323" s="8"/>
      <c r="H323" s="159"/>
    </row>
    <row r="324" customFormat="false" ht="12.75" hidden="false" customHeight="false" outlineLevel="0" collapsed="false">
      <c r="F324" s="8"/>
      <c r="G324" s="8"/>
      <c r="H324" s="159"/>
    </row>
    <row r="325" customFormat="false" ht="12.75" hidden="false" customHeight="false" outlineLevel="0" collapsed="false">
      <c r="F325" s="8"/>
      <c r="G325" s="8"/>
      <c r="H325" s="159"/>
    </row>
    <row r="326" customFormat="false" ht="12.75" hidden="false" customHeight="false" outlineLevel="0" collapsed="false">
      <c r="F326" s="8"/>
      <c r="G326" s="8"/>
      <c r="H326" s="159"/>
    </row>
    <row r="327" customFormat="false" ht="12.75" hidden="false" customHeight="false" outlineLevel="0" collapsed="false">
      <c r="F327" s="8"/>
      <c r="G327" s="8"/>
      <c r="H327" s="159"/>
    </row>
    <row r="328" customFormat="false" ht="12.75" hidden="false" customHeight="false" outlineLevel="0" collapsed="false">
      <c r="F328" s="8"/>
      <c r="G328" s="8"/>
      <c r="H328" s="159"/>
    </row>
    <row r="329" customFormat="false" ht="12.75" hidden="false" customHeight="false" outlineLevel="0" collapsed="false">
      <c r="F329" s="8"/>
      <c r="G329" s="8"/>
      <c r="H329" s="159"/>
    </row>
    <row r="330" customFormat="false" ht="12.75" hidden="false" customHeight="false" outlineLevel="0" collapsed="false">
      <c r="F330" s="8"/>
      <c r="G330" s="8"/>
      <c r="H330" s="159"/>
    </row>
    <row r="331" customFormat="false" ht="12.75" hidden="false" customHeight="false" outlineLevel="0" collapsed="false">
      <c r="F331" s="8"/>
      <c r="G331" s="8"/>
      <c r="H331" s="159"/>
    </row>
    <row r="332" customFormat="false" ht="12.75" hidden="false" customHeight="false" outlineLevel="0" collapsed="false">
      <c r="F332" s="8"/>
      <c r="G332" s="8"/>
      <c r="H332" s="159"/>
    </row>
    <row r="333" customFormat="false" ht="12.75" hidden="false" customHeight="false" outlineLevel="0" collapsed="false">
      <c r="F333" s="8"/>
      <c r="G333" s="8"/>
      <c r="H333" s="159"/>
    </row>
    <row r="334" customFormat="false" ht="12.75" hidden="false" customHeight="false" outlineLevel="0" collapsed="false">
      <c r="F334" s="8"/>
      <c r="G334" s="8"/>
      <c r="H334" s="159"/>
    </row>
    <row r="335" customFormat="false" ht="12.75" hidden="false" customHeight="false" outlineLevel="0" collapsed="false">
      <c r="F335" s="8"/>
      <c r="G335" s="8"/>
      <c r="H335" s="159"/>
    </row>
    <row r="336" customFormat="false" ht="12.75" hidden="false" customHeight="false" outlineLevel="0" collapsed="false">
      <c r="F336" s="8"/>
      <c r="G336" s="8"/>
      <c r="H336" s="159"/>
    </row>
    <row r="337" customFormat="false" ht="12.75" hidden="false" customHeight="false" outlineLevel="0" collapsed="false">
      <c r="F337" s="8"/>
      <c r="G337" s="8"/>
      <c r="H337" s="159"/>
    </row>
    <row r="338" customFormat="false" ht="12.75" hidden="false" customHeight="false" outlineLevel="0" collapsed="false">
      <c r="F338" s="8"/>
      <c r="G338" s="8"/>
      <c r="H338" s="159"/>
    </row>
    <row r="339" customFormat="false" ht="12.75" hidden="false" customHeight="false" outlineLevel="0" collapsed="false">
      <c r="F339" s="8"/>
      <c r="G339" s="8"/>
      <c r="H339" s="159"/>
    </row>
    <row r="340" customFormat="false" ht="12.75" hidden="false" customHeight="false" outlineLevel="0" collapsed="false">
      <c r="F340" s="8"/>
      <c r="G340" s="8"/>
      <c r="H340" s="159"/>
    </row>
    <row r="341" customFormat="false" ht="12.75" hidden="false" customHeight="false" outlineLevel="0" collapsed="false">
      <c r="F341" s="8"/>
      <c r="G341" s="8"/>
      <c r="H341" s="159"/>
    </row>
    <row r="342" customFormat="false" ht="12.75" hidden="false" customHeight="false" outlineLevel="0" collapsed="false">
      <c r="F342" s="8"/>
      <c r="G342" s="8"/>
      <c r="H342" s="159"/>
    </row>
    <row r="343" customFormat="false" ht="12.75" hidden="false" customHeight="false" outlineLevel="0" collapsed="false">
      <c r="F343" s="8"/>
      <c r="G343" s="8"/>
      <c r="H343" s="159"/>
    </row>
    <row r="344" customFormat="false" ht="12.75" hidden="false" customHeight="false" outlineLevel="0" collapsed="false">
      <c r="F344" s="8"/>
      <c r="G344" s="8"/>
      <c r="H344" s="159"/>
    </row>
    <row r="345" customFormat="false" ht="12.75" hidden="false" customHeight="false" outlineLevel="0" collapsed="false">
      <c r="F345" s="8"/>
      <c r="G345" s="8"/>
      <c r="H345" s="159"/>
    </row>
    <row r="346" customFormat="false" ht="12.75" hidden="false" customHeight="false" outlineLevel="0" collapsed="false">
      <c r="F346" s="8"/>
      <c r="G346" s="8"/>
      <c r="H346" s="159"/>
    </row>
    <row r="347" customFormat="false" ht="12.75" hidden="false" customHeight="false" outlineLevel="0" collapsed="false">
      <c r="F347" s="8"/>
      <c r="G347" s="8"/>
      <c r="H347" s="159"/>
    </row>
    <row r="348" customFormat="false" ht="12.75" hidden="false" customHeight="false" outlineLevel="0" collapsed="false">
      <c r="F348" s="8"/>
      <c r="G348" s="8"/>
      <c r="H348" s="159"/>
    </row>
    <row r="349" customFormat="false" ht="12.75" hidden="false" customHeight="false" outlineLevel="0" collapsed="false">
      <c r="F349" s="8"/>
      <c r="G349" s="8"/>
      <c r="H349" s="159"/>
    </row>
    <row r="350" customFormat="false" ht="12.75" hidden="false" customHeight="false" outlineLevel="0" collapsed="false">
      <c r="F350" s="8"/>
      <c r="G350" s="8"/>
      <c r="H350" s="159"/>
    </row>
    <row r="351" customFormat="false" ht="12.75" hidden="false" customHeight="false" outlineLevel="0" collapsed="false">
      <c r="F351" s="8"/>
      <c r="G351" s="8"/>
      <c r="H351" s="159"/>
    </row>
    <row r="352" customFormat="false" ht="12.75" hidden="false" customHeight="false" outlineLevel="0" collapsed="false">
      <c r="F352" s="8"/>
      <c r="G352" s="8"/>
      <c r="H352" s="159"/>
    </row>
    <row r="353" customFormat="false" ht="12.75" hidden="false" customHeight="false" outlineLevel="0" collapsed="false">
      <c r="F353" s="8"/>
      <c r="G353" s="8"/>
      <c r="H353" s="159"/>
    </row>
    <row r="354" customFormat="false" ht="12.75" hidden="false" customHeight="false" outlineLevel="0" collapsed="false">
      <c r="F354" s="8"/>
      <c r="G354" s="8"/>
      <c r="H354" s="159"/>
    </row>
    <row r="355" customFormat="false" ht="12.75" hidden="false" customHeight="false" outlineLevel="0" collapsed="false">
      <c r="F355" s="8"/>
      <c r="G355" s="8"/>
      <c r="H355" s="159"/>
    </row>
    <row r="356" customFormat="false" ht="12.75" hidden="false" customHeight="false" outlineLevel="0" collapsed="false">
      <c r="F356" s="8"/>
      <c r="G356" s="8"/>
      <c r="H356" s="159"/>
    </row>
    <row r="357" customFormat="false" ht="12.75" hidden="false" customHeight="false" outlineLevel="0" collapsed="false">
      <c r="F357" s="8"/>
      <c r="G357" s="8"/>
      <c r="H357" s="159"/>
    </row>
    <row r="358" customFormat="false" ht="12.75" hidden="false" customHeight="false" outlineLevel="0" collapsed="false">
      <c r="F358" s="8"/>
      <c r="G358" s="8"/>
      <c r="H358" s="159"/>
    </row>
    <row r="359" customFormat="false" ht="12.75" hidden="false" customHeight="false" outlineLevel="0" collapsed="false">
      <c r="F359" s="8"/>
      <c r="G359" s="8"/>
      <c r="H359" s="159"/>
    </row>
    <row r="360" customFormat="false" ht="12.75" hidden="false" customHeight="false" outlineLevel="0" collapsed="false">
      <c r="F360" s="8"/>
      <c r="G360" s="8"/>
      <c r="H360" s="159"/>
    </row>
    <row r="361" customFormat="false" ht="12.75" hidden="false" customHeight="false" outlineLevel="0" collapsed="false">
      <c r="F361" s="8"/>
      <c r="G361" s="8"/>
      <c r="H361" s="159"/>
    </row>
    <row r="362" customFormat="false" ht="12.75" hidden="false" customHeight="false" outlineLevel="0" collapsed="false">
      <c r="F362" s="8"/>
      <c r="G362" s="8"/>
      <c r="H362" s="159"/>
    </row>
    <row r="363" customFormat="false" ht="12.75" hidden="false" customHeight="false" outlineLevel="0" collapsed="false">
      <c r="F363" s="8"/>
      <c r="G363" s="8"/>
      <c r="H363" s="159"/>
    </row>
    <row r="364" customFormat="false" ht="12.75" hidden="false" customHeight="false" outlineLevel="0" collapsed="false">
      <c r="F364" s="8"/>
      <c r="G364" s="8"/>
      <c r="H364" s="159"/>
    </row>
    <row r="365" customFormat="false" ht="12.75" hidden="false" customHeight="false" outlineLevel="0" collapsed="false">
      <c r="F365" s="8"/>
      <c r="G365" s="8"/>
      <c r="H365" s="159"/>
    </row>
    <row r="366" customFormat="false" ht="12.75" hidden="false" customHeight="false" outlineLevel="0" collapsed="false">
      <c r="F366" s="8"/>
      <c r="G366" s="8"/>
      <c r="H366" s="159"/>
    </row>
    <row r="367" customFormat="false" ht="12.75" hidden="false" customHeight="false" outlineLevel="0" collapsed="false">
      <c r="F367" s="8"/>
      <c r="G367" s="8"/>
      <c r="H367" s="159"/>
    </row>
    <row r="368" customFormat="false" ht="12.75" hidden="false" customHeight="false" outlineLevel="0" collapsed="false">
      <c r="F368" s="8"/>
      <c r="G368" s="8"/>
      <c r="H368" s="159"/>
    </row>
    <row r="369" customFormat="false" ht="12.75" hidden="false" customHeight="false" outlineLevel="0" collapsed="false">
      <c r="F369" s="8"/>
      <c r="G369" s="8"/>
      <c r="H369" s="159"/>
    </row>
    <row r="370" customFormat="false" ht="12.75" hidden="false" customHeight="false" outlineLevel="0" collapsed="false">
      <c r="F370" s="8"/>
      <c r="G370" s="8"/>
      <c r="H370" s="159"/>
    </row>
    <row r="371" customFormat="false" ht="12.75" hidden="false" customHeight="false" outlineLevel="0" collapsed="false">
      <c r="F371" s="8"/>
      <c r="G371" s="8"/>
      <c r="H371" s="159"/>
    </row>
    <row r="372" customFormat="false" ht="12.75" hidden="false" customHeight="false" outlineLevel="0" collapsed="false">
      <c r="F372" s="8"/>
      <c r="G372" s="8"/>
      <c r="H372" s="159"/>
    </row>
    <row r="373" customFormat="false" ht="12.75" hidden="false" customHeight="false" outlineLevel="0" collapsed="false">
      <c r="F373" s="8"/>
      <c r="G373" s="8"/>
      <c r="H373" s="159"/>
    </row>
    <row r="374" customFormat="false" ht="12.75" hidden="false" customHeight="false" outlineLevel="0" collapsed="false">
      <c r="F374" s="8"/>
      <c r="G374" s="8"/>
      <c r="H374" s="159"/>
    </row>
    <row r="375" customFormat="false" ht="12.75" hidden="false" customHeight="false" outlineLevel="0" collapsed="false">
      <c r="F375" s="8"/>
      <c r="G375" s="8"/>
      <c r="H375" s="159"/>
    </row>
    <row r="376" customFormat="false" ht="12.75" hidden="false" customHeight="false" outlineLevel="0" collapsed="false">
      <c r="F376" s="8"/>
      <c r="G376" s="8"/>
      <c r="H376" s="159"/>
    </row>
    <row r="377" customFormat="false" ht="12.75" hidden="false" customHeight="false" outlineLevel="0" collapsed="false">
      <c r="F377" s="8"/>
      <c r="G377" s="8"/>
      <c r="H377" s="159"/>
    </row>
    <row r="378" customFormat="false" ht="12.75" hidden="false" customHeight="false" outlineLevel="0" collapsed="false">
      <c r="F378" s="8"/>
      <c r="G378" s="8"/>
      <c r="H378" s="159"/>
    </row>
    <row r="379" customFormat="false" ht="12.75" hidden="false" customHeight="false" outlineLevel="0" collapsed="false">
      <c r="F379" s="8"/>
      <c r="G379" s="8"/>
      <c r="H379" s="159"/>
    </row>
    <row r="380" customFormat="false" ht="12.75" hidden="false" customHeight="false" outlineLevel="0" collapsed="false">
      <c r="F380" s="8"/>
      <c r="G380" s="8"/>
      <c r="H380" s="159"/>
    </row>
    <row r="381" customFormat="false" ht="12.75" hidden="false" customHeight="false" outlineLevel="0" collapsed="false">
      <c r="F381" s="8"/>
      <c r="G381" s="8"/>
      <c r="H381" s="159"/>
    </row>
    <row r="382" customFormat="false" ht="12.75" hidden="false" customHeight="false" outlineLevel="0" collapsed="false">
      <c r="F382" s="8"/>
      <c r="G382" s="8"/>
      <c r="H382" s="159"/>
    </row>
    <row r="383" customFormat="false" ht="12.75" hidden="false" customHeight="false" outlineLevel="0" collapsed="false">
      <c r="F383" s="8"/>
      <c r="G383" s="8"/>
      <c r="H383" s="159"/>
    </row>
    <row r="384" customFormat="false" ht="12.75" hidden="false" customHeight="false" outlineLevel="0" collapsed="false">
      <c r="F384" s="8"/>
      <c r="G384" s="8"/>
      <c r="H384" s="159"/>
    </row>
    <row r="385" customFormat="false" ht="12.75" hidden="false" customHeight="false" outlineLevel="0" collapsed="false">
      <c r="F385" s="8"/>
      <c r="G385" s="8"/>
      <c r="H385" s="159"/>
    </row>
    <row r="386" customFormat="false" ht="12.75" hidden="false" customHeight="false" outlineLevel="0" collapsed="false">
      <c r="F386" s="8"/>
      <c r="G386" s="8"/>
      <c r="H386" s="159"/>
    </row>
    <row r="387" customFormat="false" ht="12.75" hidden="false" customHeight="false" outlineLevel="0" collapsed="false">
      <c r="F387" s="8"/>
      <c r="G387" s="8"/>
      <c r="H387" s="159"/>
    </row>
    <row r="388" customFormat="false" ht="12.75" hidden="false" customHeight="false" outlineLevel="0" collapsed="false">
      <c r="F388" s="8"/>
      <c r="G388" s="8"/>
      <c r="H388" s="159"/>
    </row>
    <row r="389" customFormat="false" ht="12.75" hidden="false" customHeight="false" outlineLevel="0" collapsed="false">
      <c r="F389" s="8"/>
      <c r="G389" s="8"/>
      <c r="H389" s="159"/>
    </row>
    <row r="390" customFormat="false" ht="12.75" hidden="false" customHeight="false" outlineLevel="0" collapsed="false">
      <c r="F390" s="8"/>
      <c r="G390" s="8"/>
      <c r="H390" s="159"/>
    </row>
    <row r="391" customFormat="false" ht="12.75" hidden="false" customHeight="false" outlineLevel="0" collapsed="false">
      <c r="F391" s="8"/>
      <c r="G391" s="8"/>
      <c r="H391" s="159"/>
    </row>
    <row r="392" customFormat="false" ht="12.75" hidden="false" customHeight="false" outlineLevel="0" collapsed="false">
      <c r="F392" s="8"/>
      <c r="G392" s="8"/>
      <c r="H392" s="159"/>
    </row>
    <row r="393" customFormat="false" ht="12.75" hidden="false" customHeight="false" outlineLevel="0" collapsed="false">
      <c r="F393" s="8"/>
      <c r="G393" s="8"/>
      <c r="H393" s="159"/>
    </row>
    <row r="394" customFormat="false" ht="12.75" hidden="false" customHeight="false" outlineLevel="0" collapsed="false">
      <c r="F394" s="8"/>
      <c r="G394" s="8"/>
      <c r="H394" s="159"/>
    </row>
    <row r="395" customFormat="false" ht="12.75" hidden="false" customHeight="false" outlineLevel="0" collapsed="false">
      <c r="F395" s="8"/>
      <c r="G395" s="8"/>
      <c r="H395" s="159"/>
    </row>
    <row r="396" customFormat="false" ht="12.75" hidden="false" customHeight="false" outlineLevel="0" collapsed="false">
      <c r="F396" s="8"/>
      <c r="G396" s="8"/>
      <c r="H396" s="159"/>
    </row>
    <row r="397" customFormat="false" ht="12.75" hidden="false" customHeight="false" outlineLevel="0" collapsed="false">
      <c r="F397" s="8"/>
      <c r="G397" s="8"/>
      <c r="H397" s="159"/>
    </row>
    <row r="398" customFormat="false" ht="12.75" hidden="false" customHeight="false" outlineLevel="0" collapsed="false">
      <c r="F398" s="8"/>
      <c r="G398" s="8"/>
      <c r="H398" s="159"/>
    </row>
    <row r="399" customFormat="false" ht="12.75" hidden="false" customHeight="false" outlineLevel="0" collapsed="false">
      <c r="F399" s="8"/>
      <c r="G399" s="8"/>
      <c r="H399" s="159"/>
    </row>
    <row r="400" customFormat="false" ht="12.75" hidden="false" customHeight="false" outlineLevel="0" collapsed="false">
      <c r="F400" s="8"/>
      <c r="G400" s="8"/>
      <c r="H400" s="159"/>
    </row>
    <row r="401" customFormat="false" ht="12.75" hidden="false" customHeight="false" outlineLevel="0" collapsed="false">
      <c r="F401" s="8"/>
      <c r="G401" s="8"/>
      <c r="H401" s="159"/>
    </row>
    <row r="402" customFormat="false" ht="12.75" hidden="false" customHeight="false" outlineLevel="0" collapsed="false">
      <c r="F402" s="8"/>
      <c r="G402" s="8"/>
      <c r="H402" s="159"/>
    </row>
    <row r="403" customFormat="false" ht="12.75" hidden="false" customHeight="false" outlineLevel="0" collapsed="false">
      <c r="F403" s="8"/>
      <c r="G403" s="8"/>
      <c r="H403" s="159"/>
    </row>
    <row r="404" customFormat="false" ht="12.75" hidden="false" customHeight="false" outlineLevel="0" collapsed="false">
      <c r="F404" s="8"/>
      <c r="G404" s="8"/>
      <c r="H404" s="159"/>
    </row>
    <row r="405" customFormat="false" ht="12.75" hidden="false" customHeight="false" outlineLevel="0" collapsed="false">
      <c r="F405" s="8"/>
      <c r="G405" s="8"/>
      <c r="H405" s="159"/>
    </row>
    <row r="406" customFormat="false" ht="12.75" hidden="false" customHeight="false" outlineLevel="0" collapsed="false">
      <c r="F406" s="8"/>
      <c r="G406" s="8"/>
      <c r="H406" s="159"/>
    </row>
    <row r="407" customFormat="false" ht="12.75" hidden="false" customHeight="false" outlineLevel="0" collapsed="false">
      <c r="F407" s="8"/>
      <c r="G407" s="8"/>
      <c r="H407" s="159"/>
    </row>
    <row r="408" customFormat="false" ht="12.75" hidden="false" customHeight="false" outlineLevel="0" collapsed="false">
      <c r="F408" s="8"/>
      <c r="G408" s="8"/>
      <c r="H408" s="159"/>
    </row>
    <row r="409" customFormat="false" ht="12.75" hidden="false" customHeight="false" outlineLevel="0" collapsed="false">
      <c r="F409" s="8"/>
      <c r="G409" s="8"/>
      <c r="H409" s="159"/>
    </row>
    <row r="410" customFormat="false" ht="12.75" hidden="false" customHeight="false" outlineLevel="0" collapsed="false">
      <c r="F410" s="8"/>
      <c r="G410" s="8"/>
      <c r="H410" s="159"/>
    </row>
    <row r="411" customFormat="false" ht="12.75" hidden="false" customHeight="false" outlineLevel="0" collapsed="false">
      <c r="F411" s="8"/>
      <c r="G411" s="8"/>
      <c r="H411" s="159"/>
    </row>
    <row r="412" customFormat="false" ht="12.75" hidden="false" customHeight="false" outlineLevel="0" collapsed="false">
      <c r="F412" s="8"/>
      <c r="G412" s="8"/>
      <c r="H412" s="159"/>
    </row>
    <row r="413" customFormat="false" ht="12.75" hidden="false" customHeight="false" outlineLevel="0" collapsed="false">
      <c r="F413" s="8"/>
      <c r="G413" s="8"/>
      <c r="H413" s="159"/>
    </row>
    <row r="414" customFormat="false" ht="12.75" hidden="false" customHeight="false" outlineLevel="0" collapsed="false">
      <c r="F414" s="8"/>
      <c r="G414" s="8"/>
      <c r="H414" s="159"/>
    </row>
    <row r="415" customFormat="false" ht="12.75" hidden="false" customHeight="false" outlineLevel="0" collapsed="false">
      <c r="F415" s="8"/>
      <c r="G415" s="8"/>
      <c r="H415" s="159"/>
    </row>
    <row r="416" customFormat="false" ht="12.75" hidden="false" customHeight="false" outlineLevel="0" collapsed="false">
      <c r="F416" s="8"/>
      <c r="G416" s="8"/>
      <c r="H416" s="159"/>
    </row>
    <row r="417" customFormat="false" ht="12.75" hidden="false" customHeight="false" outlineLevel="0" collapsed="false">
      <c r="F417" s="8"/>
      <c r="G417" s="8"/>
      <c r="H417" s="159"/>
    </row>
    <row r="418" customFormat="false" ht="12.75" hidden="false" customHeight="false" outlineLevel="0" collapsed="false">
      <c r="F418" s="8"/>
      <c r="G418" s="8"/>
      <c r="H418" s="159"/>
    </row>
    <row r="419" customFormat="false" ht="12.75" hidden="false" customHeight="false" outlineLevel="0" collapsed="false">
      <c r="F419" s="8"/>
      <c r="G419" s="8"/>
      <c r="H419" s="159"/>
    </row>
    <row r="420" customFormat="false" ht="12.75" hidden="false" customHeight="false" outlineLevel="0" collapsed="false">
      <c r="F420" s="8"/>
      <c r="G420" s="8"/>
      <c r="H420" s="159"/>
    </row>
    <row r="421" customFormat="false" ht="12.75" hidden="false" customHeight="false" outlineLevel="0" collapsed="false">
      <c r="F421" s="8"/>
      <c r="G421" s="8"/>
      <c r="H421" s="159"/>
    </row>
    <row r="422" customFormat="false" ht="12.75" hidden="false" customHeight="false" outlineLevel="0" collapsed="false">
      <c r="F422" s="8"/>
      <c r="G422" s="8"/>
      <c r="H422" s="159"/>
    </row>
    <row r="423" customFormat="false" ht="12.75" hidden="false" customHeight="false" outlineLevel="0" collapsed="false">
      <c r="F423" s="8"/>
      <c r="G423" s="8"/>
      <c r="H423" s="159"/>
    </row>
    <row r="424" customFormat="false" ht="12.75" hidden="false" customHeight="false" outlineLevel="0" collapsed="false">
      <c r="F424" s="8"/>
      <c r="G424" s="8"/>
      <c r="H424" s="159"/>
    </row>
    <row r="425" customFormat="false" ht="12.75" hidden="false" customHeight="false" outlineLevel="0" collapsed="false">
      <c r="F425" s="8"/>
      <c r="G425" s="8"/>
      <c r="H425" s="159"/>
    </row>
    <row r="426" customFormat="false" ht="12.75" hidden="false" customHeight="false" outlineLevel="0" collapsed="false">
      <c r="F426" s="8"/>
      <c r="G426" s="8"/>
      <c r="H426" s="159"/>
    </row>
    <row r="427" customFormat="false" ht="12.75" hidden="false" customHeight="false" outlineLevel="0" collapsed="false">
      <c r="F427" s="8"/>
      <c r="G427" s="8"/>
      <c r="H427" s="159"/>
    </row>
    <row r="428" customFormat="false" ht="12.75" hidden="false" customHeight="false" outlineLevel="0" collapsed="false">
      <c r="F428" s="8"/>
      <c r="G428" s="8"/>
      <c r="H428" s="159"/>
    </row>
    <row r="429" customFormat="false" ht="12.75" hidden="false" customHeight="false" outlineLevel="0" collapsed="false">
      <c r="F429" s="8"/>
      <c r="G429" s="8"/>
      <c r="H429" s="159"/>
    </row>
    <row r="430" customFormat="false" ht="12.75" hidden="false" customHeight="false" outlineLevel="0" collapsed="false">
      <c r="F430" s="8"/>
      <c r="G430" s="8"/>
      <c r="H430" s="159"/>
    </row>
    <row r="431" customFormat="false" ht="12.75" hidden="false" customHeight="false" outlineLevel="0" collapsed="false">
      <c r="F431" s="8"/>
      <c r="G431" s="8"/>
      <c r="H431" s="159"/>
    </row>
    <row r="432" customFormat="false" ht="12.75" hidden="false" customHeight="false" outlineLevel="0" collapsed="false">
      <c r="F432" s="8"/>
      <c r="G432" s="8"/>
      <c r="H432" s="159"/>
    </row>
    <row r="433" customFormat="false" ht="12.75" hidden="false" customHeight="false" outlineLevel="0" collapsed="false">
      <c r="F433" s="8"/>
      <c r="G433" s="8"/>
      <c r="H433" s="159"/>
    </row>
    <row r="434" customFormat="false" ht="12.75" hidden="false" customHeight="false" outlineLevel="0" collapsed="false">
      <c r="F434" s="8"/>
      <c r="G434" s="8"/>
      <c r="H434" s="159"/>
    </row>
    <row r="435" customFormat="false" ht="12.75" hidden="false" customHeight="false" outlineLevel="0" collapsed="false">
      <c r="F435" s="8"/>
      <c r="G435" s="8"/>
      <c r="H435" s="159"/>
    </row>
    <row r="436" customFormat="false" ht="12.75" hidden="false" customHeight="false" outlineLevel="0" collapsed="false">
      <c r="F436" s="8"/>
      <c r="G436" s="8"/>
      <c r="H436" s="159"/>
    </row>
    <row r="437" customFormat="false" ht="12.75" hidden="false" customHeight="false" outlineLevel="0" collapsed="false">
      <c r="F437" s="8"/>
      <c r="G437" s="8"/>
      <c r="H437" s="159"/>
    </row>
    <row r="438" customFormat="false" ht="12.75" hidden="false" customHeight="false" outlineLevel="0" collapsed="false">
      <c r="F438" s="8"/>
      <c r="G438" s="8"/>
      <c r="H438" s="159"/>
    </row>
    <row r="439" customFormat="false" ht="12.75" hidden="false" customHeight="false" outlineLevel="0" collapsed="false">
      <c r="F439" s="8"/>
      <c r="G439" s="8"/>
      <c r="H439" s="159"/>
    </row>
    <row r="440" customFormat="false" ht="12.75" hidden="false" customHeight="false" outlineLevel="0" collapsed="false">
      <c r="F440" s="8"/>
      <c r="G440" s="8"/>
      <c r="H440" s="159"/>
    </row>
    <row r="441" customFormat="false" ht="12.75" hidden="false" customHeight="false" outlineLevel="0" collapsed="false">
      <c r="F441" s="8"/>
      <c r="G441" s="8"/>
      <c r="H441" s="159"/>
    </row>
    <row r="442" customFormat="false" ht="12.75" hidden="false" customHeight="false" outlineLevel="0" collapsed="false">
      <c r="F442" s="8"/>
      <c r="G442" s="8"/>
      <c r="H442" s="159"/>
    </row>
    <row r="443" customFormat="false" ht="12.75" hidden="false" customHeight="false" outlineLevel="0" collapsed="false">
      <c r="F443" s="8"/>
      <c r="G443" s="8"/>
      <c r="H443" s="159"/>
    </row>
    <row r="444" customFormat="false" ht="12.75" hidden="false" customHeight="false" outlineLevel="0" collapsed="false">
      <c r="F444" s="8"/>
      <c r="G444" s="8"/>
      <c r="H444" s="159"/>
    </row>
    <row r="445" customFormat="false" ht="12.75" hidden="false" customHeight="false" outlineLevel="0" collapsed="false">
      <c r="F445" s="8"/>
      <c r="G445" s="8"/>
      <c r="H445" s="159"/>
    </row>
    <row r="446" customFormat="false" ht="12.75" hidden="false" customHeight="false" outlineLevel="0" collapsed="false">
      <c r="F446" s="8"/>
      <c r="G446" s="8"/>
      <c r="H446" s="159"/>
    </row>
    <row r="447" customFormat="false" ht="12.75" hidden="false" customHeight="false" outlineLevel="0" collapsed="false">
      <c r="F447" s="8"/>
      <c r="G447" s="8"/>
      <c r="H447" s="159"/>
    </row>
    <row r="448" customFormat="false" ht="12.75" hidden="false" customHeight="false" outlineLevel="0" collapsed="false">
      <c r="F448" s="8"/>
      <c r="G448" s="8"/>
      <c r="H448" s="159"/>
    </row>
    <row r="449" customFormat="false" ht="12.75" hidden="false" customHeight="false" outlineLevel="0" collapsed="false">
      <c r="F449" s="8"/>
      <c r="G449" s="8"/>
      <c r="H449" s="159"/>
    </row>
    <row r="450" customFormat="false" ht="12.75" hidden="false" customHeight="false" outlineLevel="0" collapsed="false">
      <c r="F450" s="8"/>
      <c r="G450" s="8"/>
      <c r="H450" s="159"/>
    </row>
    <row r="451" customFormat="false" ht="12.75" hidden="false" customHeight="false" outlineLevel="0" collapsed="false">
      <c r="F451" s="8"/>
      <c r="G451" s="8"/>
      <c r="H451" s="159"/>
    </row>
    <row r="452" customFormat="false" ht="12.75" hidden="false" customHeight="false" outlineLevel="0" collapsed="false">
      <c r="F452" s="8"/>
      <c r="G452" s="8"/>
      <c r="H452" s="159"/>
    </row>
    <row r="453" customFormat="false" ht="12.75" hidden="false" customHeight="false" outlineLevel="0" collapsed="false">
      <c r="F453" s="8"/>
      <c r="G453" s="8"/>
      <c r="H453" s="159"/>
    </row>
    <row r="454" customFormat="false" ht="12.75" hidden="false" customHeight="false" outlineLevel="0" collapsed="false">
      <c r="F454" s="8"/>
      <c r="G454" s="8"/>
      <c r="H454" s="159"/>
    </row>
    <row r="455" customFormat="false" ht="12.75" hidden="false" customHeight="false" outlineLevel="0" collapsed="false">
      <c r="F455" s="8"/>
      <c r="G455" s="8"/>
      <c r="H455" s="159"/>
    </row>
    <row r="456" customFormat="false" ht="12.75" hidden="false" customHeight="false" outlineLevel="0" collapsed="false">
      <c r="F456" s="8"/>
      <c r="G456" s="8"/>
      <c r="H456" s="159"/>
    </row>
    <row r="457" customFormat="false" ht="12.75" hidden="false" customHeight="false" outlineLevel="0" collapsed="false">
      <c r="F457" s="8"/>
      <c r="G457" s="8"/>
      <c r="H457" s="159"/>
    </row>
    <row r="458" customFormat="false" ht="12.75" hidden="false" customHeight="false" outlineLevel="0" collapsed="false">
      <c r="F458" s="8"/>
      <c r="G458" s="8"/>
      <c r="H458" s="159"/>
    </row>
    <row r="459" customFormat="false" ht="12.75" hidden="false" customHeight="false" outlineLevel="0" collapsed="false">
      <c r="F459" s="8"/>
      <c r="G459" s="8"/>
      <c r="H459" s="159"/>
    </row>
    <row r="460" customFormat="false" ht="12.75" hidden="false" customHeight="false" outlineLevel="0" collapsed="false">
      <c r="F460" s="8"/>
      <c r="G460" s="8"/>
      <c r="H460" s="159"/>
    </row>
    <row r="461" customFormat="false" ht="12.75" hidden="false" customHeight="false" outlineLevel="0" collapsed="false">
      <c r="F461" s="8"/>
      <c r="G461" s="8"/>
      <c r="H461" s="159"/>
    </row>
    <row r="462" customFormat="false" ht="12.75" hidden="false" customHeight="false" outlineLevel="0" collapsed="false">
      <c r="F462" s="8"/>
      <c r="G462" s="8"/>
      <c r="H462" s="159"/>
    </row>
    <row r="463" customFormat="false" ht="12.75" hidden="false" customHeight="false" outlineLevel="0" collapsed="false">
      <c r="F463" s="8"/>
      <c r="G463" s="8"/>
      <c r="H463" s="159"/>
    </row>
    <row r="464" customFormat="false" ht="12.75" hidden="false" customHeight="false" outlineLevel="0" collapsed="false">
      <c r="F464" s="8"/>
      <c r="G464" s="8"/>
      <c r="H464" s="159"/>
    </row>
    <row r="465" customFormat="false" ht="12.75" hidden="false" customHeight="false" outlineLevel="0" collapsed="false">
      <c r="F465" s="8"/>
      <c r="G465" s="8"/>
      <c r="H465" s="159"/>
    </row>
    <row r="466" customFormat="false" ht="12.75" hidden="false" customHeight="false" outlineLevel="0" collapsed="false">
      <c r="F466" s="8"/>
      <c r="G466" s="8"/>
      <c r="H466" s="159"/>
    </row>
    <row r="467" customFormat="false" ht="12.75" hidden="false" customHeight="false" outlineLevel="0" collapsed="false">
      <c r="F467" s="8"/>
      <c r="G467" s="8"/>
      <c r="H467" s="159"/>
    </row>
    <row r="468" customFormat="false" ht="12.75" hidden="false" customHeight="false" outlineLevel="0" collapsed="false">
      <c r="F468" s="8"/>
      <c r="G468" s="8"/>
      <c r="H468" s="159"/>
    </row>
    <row r="469" customFormat="false" ht="12.75" hidden="false" customHeight="false" outlineLevel="0" collapsed="false">
      <c r="F469" s="8"/>
      <c r="G469" s="8"/>
      <c r="H469" s="159"/>
    </row>
    <row r="470" customFormat="false" ht="12.75" hidden="false" customHeight="false" outlineLevel="0" collapsed="false">
      <c r="F470" s="8"/>
      <c r="G470" s="8"/>
      <c r="H470" s="159"/>
    </row>
    <row r="471" customFormat="false" ht="12.75" hidden="false" customHeight="false" outlineLevel="0" collapsed="false">
      <c r="F471" s="8"/>
      <c r="G471" s="8"/>
      <c r="H471" s="159"/>
    </row>
    <row r="472" customFormat="false" ht="12.75" hidden="false" customHeight="false" outlineLevel="0" collapsed="false">
      <c r="F472" s="8"/>
      <c r="G472" s="8"/>
      <c r="H472" s="159"/>
    </row>
    <row r="473" customFormat="false" ht="12.75" hidden="false" customHeight="false" outlineLevel="0" collapsed="false">
      <c r="F473" s="8"/>
      <c r="G473" s="8"/>
      <c r="H473" s="159"/>
    </row>
    <row r="474" customFormat="false" ht="12.75" hidden="false" customHeight="false" outlineLevel="0" collapsed="false">
      <c r="F474" s="8"/>
      <c r="G474" s="8"/>
      <c r="H474" s="159"/>
    </row>
    <row r="475" customFormat="false" ht="12.75" hidden="false" customHeight="false" outlineLevel="0" collapsed="false">
      <c r="F475" s="8"/>
      <c r="G475" s="8"/>
      <c r="H475" s="159"/>
    </row>
    <row r="476" customFormat="false" ht="12.75" hidden="false" customHeight="false" outlineLevel="0" collapsed="false">
      <c r="F476" s="8"/>
      <c r="G476" s="8"/>
      <c r="H476" s="159"/>
    </row>
    <row r="477" customFormat="false" ht="12.75" hidden="false" customHeight="false" outlineLevel="0" collapsed="false">
      <c r="F477" s="8"/>
      <c r="G477" s="8"/>
      <c r="H477" s="159"/>
    </row>
    <row r="478" customFormat="false" ht="12.75" hidden="false" customHeight="false" outlineLevel="0" collapsed="false">
      <c r="F478" s="8"/>
      <c r="G478" s="8"/>
      <c r="H478" s="159"/>
    </row>
    <row r="479" customFormat="false" ht="12.75" hidden="false" customHeight="false" outlineLevel="0" collapsed="false">
      <c r="F479" s="8"/>
      <c r="G479" s="8"/>
      <c r="H479" s="159"/>
    </row>
    <row r="480" customFormat="false" ht="12.75" hidden="false" customHeight="false" outlineLevel="0" collapsed="false">
      <c r="F480" s="8"/>
      <c r="G480" s="8"/>
      <c r="H480" s="159"/>
    </row>
    <row r="481" customFormat="false" ht="12.75" hidden="false" customHeight="false" outlineLevel="0" collapsed="false">
      <c r="F481" s="8"/>
      <c r="G481" s="8"/>
      <c r="H481" s="159"/>
    </row>
    <row r="482" customFormat="false" ht="12.75" hidden="false" customHeight="false" outlineLevel="0" collapsed="false">
      <c r="F482" s="8"/>
      <c r="G482" s="8"/>
      <c r="H482" s="159"/>
    </row>
    <row r="483" customFormat="false" ht="12.75" hidden="false" customHeight="false" outlineLevel="0" collapsed="false">
      <c r="F483" s="8"/>
      <c r="G483" s="8"/>
      <c r="H483" s="159"/>
    </row>
    <row r="484" customFormat="false" ht="12.75" hidden="false" customHeight="false" outlineLevel="0" collapsed="false">
      <c r="F484" s="8"/>
      <c r="G484" s="8"/>
      <c r="H484" s="159"/>
    </row>
    <row r="485" customFormat="false" ht="12.75" hidden="false" customHeight="false" outlineLevel="0" collapsed="false">
      <c r="F485" s="8"/>
      <c r="G485" s="8"/>
      <c r="H485" s="159"/>
    </row>
    <row r="486" customFormat="false" ht="12.75" hidden="false" customHeight="false" outlineLevel="0" collapsed="false">
      <c r="F486" s="8"/>
      <c r="G486" s="8"/>
      <c r="H486" s="159"/>
    </row>
    <row r="487" customFormat="false" ht="12.75" hidden="false" customHeight="false" outlineLevel="0" collapsed="false">
      <c r="F487" s="8"/>
      <c r="G487" s="8"/>
      <c r="H487" s="159"/>
    </row>
    <row r="488" customFormat="false" ht="12.75" hidden="false" customHeight="false" outlineLevel="0" collapsed="false">
      <c r="F488" s="8"/>
      <c r="G488" s="8"/>
      <c r="H488" s="159"/>
    </row>
    <row r="489" customFormat="false" ht="12.75" hidden="false" customHeight="false" outlineLevel="0" collapsed="false">
      <c r="F489" s="8"/>
      <c r="G489" s="8"/>
      <c r="H489" s="159"/>
    </row>
    <row r="490" customFormat="false" ht="12.75" hidden="false" customHeight="false" outlineLevel="0" collapsed="false">
      <c r="F490" s="8"/>
      <c r="G490" s="8"/>
      <c r="H490" s="159"/>
    </row>
    <row r="491" customFormat="false" ht="12.75" hidden="false" customHeight="false" outlineLevel="0" collapsed="false">
      <c r="F491" s="8"/>
      <c r="G491" s="8"/>
      <c r="H491" s="159"/>
    </row>
    <row r="492" customFormat="false" ht="12.75" hidden="false" customHeight="false" outlineLevel="0" collapsed="false">
      <c r="F492" s="8"/>
      <c r="G492" s="8"/>
      <c r="H492" s="159"/>
    </row>
    <row r="493" customFormat="false" ht="12.75" hidden="false" customHeight="false" outlineLevel="0" collapsed="false">
      <c r="F493" s="8"/>
      <c r="G493" s="8"/>
      <c r="H493" s="159"/>
    </row>
    <row r="494" customFormat="false" ht="12.75" hidden="false" customHeight="false" outlineLevel="0" collapsed="false">
      <c r="F494" s="8"/>
      <c r="G494" s="8"/>
      <c r="H494" s="159"/>
    </row>
    <row r="495" customFormat="false" ht="12.75" hidden="false" customHeight="false" outlineLevel="0" collapsed="false">
      <c r="F495" s="8"/>
      <c r="G495" s="8"/>
      <c r="H495" s="159"/>
    </row>
    <row r="496" customFormat="false" ht="12.75" hidden="false" customHeight="false" outlineLevel="0" collapsed="false">
      <c r="F496" s="8"/>
      <c r="G496" s="8"/>
      <c r="H496" s="159"/>
    </row>
    <row r="497" customFormat="false" ht="12.75" hidden="false" customHeight="false" outlineLevel="0" collapsed="false">
      <c r="F497" s="8"/>
      <c r="G497" s="8"/>
      <c r="H497" s="159"/>
    </row>
    <row r="498" customFormat="false" ht="12.75" hidden="false" customHeight="false" outlineLevel="0" collapsed="false">
      <c r="F498" s="8"/>
      <c r="G498" s="8"/>
      <c r="H498" s="159"/>
    </row>
    <row r="499" customFormat="false" ht="12.75" hidden="false" customHeight="false" outlineLevel="0" collapsed="false">
      <c r="F499" s="8"/>
      <c r="G499" s="8"/>
      <c r="H499" s="159"/>
    </row>
    <row r="500" customFormat="false" ht="12.75" hidden="false" customHeight="false" outlineLevel="0" collapsed="false">
      <c r="F500" s="8"/>
      <c r="G500" s="8"/>
      <c r="H500" s="159"/>
    </row>
    <row r="501" customFormat="false" ht="12.75" hidden="false" customHeight="false" outlineLevel="0" collapsed="false">
      <c r="F501" s="8"/>
      <c r="G501" s="8"/>
      <c r="H501" s="159"/>
    </row>
    <row r="502" customFormat="false" ht="12.75" hidden="false" customHeight="false" outlineLevel="0" collapsed="false">
      <c r="F502" s="8"/>
      <c r="G502" s="8"/>
      <c r="H502" s="159"/>
    </row>
    <row r="503" customFormat="false" ht="12.75" hidden="false" customHeight="false" outlineLevel="0" collapsed="false">
      <c r="F503" s="8"/>
      <c r="G503" s="8"/>
      <c r="H503" s="159"/>
    </row>
    <row r="504" customFormat="false" ht="12.75" hidden="false" customHeight="false" outlineLevel="0" collapsed="false">
      <c r="F504" s="8"/>
      <c r="G504" s="8"/>
      <c r="H504" s="159"/>
    </row>
    <row r="505" customFormat="false" ht="12.75" hidden="false" customHeight="false" outlineLevel="0" collapsed="false">
      <c r="F505" s="8"/>
      <c r="G505" s="8"/>
      <c r="H505" s="159"/>
    </row>
    <row r="506" customFormat="false" ht="12.75" hidden="false" customHeight="false" outlineLevel="0" collapsed="false">
      <c r="F506" s="8"/>
      <c r="G506" s="8"/>
      <c r="H506" s="159"/>
    </row>
    <row r="507" customFormat="false" ht="12.75" hidden="false" customHeight="false" outlineLevel="0" collapsed="false">
      <c r="F507" s="8"/>
      <c r="G507" s="8"/>
      <c r="H507" s="159"/>
    </row>
    <row r="508" customFormat="false" ht="12.75" hidden="false" customHeight="false" outlineLevel="0" collapsed="false">
      <c r="F508" s="8"/>
      <c r="G508" s="8"/>
      <c r="H508" s="159"/>
    </row>
    <row r="509" customFormat="false" ht="12.75" hidden="false" customHeight="false" outlineLevel="0" collapsed="false">
      <c r="F509" s="8"/>
      <c r="G509" s="8"/>
      <c r="H509" s="159"/>
    </row>
    <row r="510" customFormat="false" ht="12.75" hidden="false" customHeight="false" outlineLevel="0" collapsed="false">
      <c r="F510" s="8"/>
      <c r="G510" s="8"/>
      <c r="H510" s="159"/>
    </row>
    <row r="511" customFormat="false" ht="12.75" hidden="false" customHeight="false" outlineLevel="0" collapsed="false">
      <c r="F511" s="8"/>
      <c r="G511" s="8"/>
      <c r="H511" s="159"/>
    </row>
    <row r="512" customFormat="false" ht="12.75" hidden="false" customHeight="false" outlineLevel="0" collapsed="false">
      <c r="F512" s="8"/>
      <c r="G512" s="8"/>
      <c r="H512" s="159"/>
    </row>
    <row r="513" customFormat="false" ht="12.75" hidden="false" customHeight="false" outlineLevel="0" collapsed="false">
      <c r="F513" s="8"/>
      <c r="G513" s="8"/>
      <c r="H513" s="159"/>
    </row>
    <row r="514" customFormat="false" ht="12.75" hidden="false" customHeight="false" outlineLevel="0" collapsed="false">
      <c r="F514" s="8"/>
      <c r="G514" s="8"/>
      <c r="H514" s="159"/>
    </row>
    <row r="515" customFormat="false" ht="12.75" hidden="false" customHeight="false" outlineLevel="0" collapsed="false">
      <c r="F515" s="8"/>
      <c r="G515" s="8"/>
      <c r="H515" s="159"/>
    </row>
    <row r="516" customFormat="false" ht="12.75" hidden="false" customHeight="false" outlineLevel="0" collapsed="false">
      <c r="F516" s="8"/>
      <c r="G516" s="8"/>
      <c r="H516" s="159"/>
    </row>
    <row r="517" customFormat="false" ht="12.75" hidden="false" customHeight="false" outlineLevel="0" collapsed="false">
      <c r="F517" s="8"/>
      <c r="G517" s="8"/>
      <c r="H517" s="159"/>
    </row>
    <row r="518" customFormat="false" ht="12.75" hidden="false" customHeight="false" outlineLevel="0" collapsed="false">
      <c r="F518" s="8"/>
      <c r="G518" s="8"/>
      <c r="H518" s="159"/>
    </row>
    <row r="519" customFormat="false" ht="12.75" hidden="false" customHeight="false" outlineLevel="0" collapsed="false">
      <c r="F519" s="8"/>
      <c r="G519" s="8"/>
      <c r="H519" s="159"/>
    </row>
    <row r="520" customFormat="false" ht="12.75" hidden="false" customHeight="false" outlineLevel="0" collapsed="false">
      <c r="F520" s="8"/>
      <c r="G520" s="8"/>
      <c r="H520" s="159"/>
    </row>
    <row r="521" customFormat="false" ht="12.75" hidden="false" customHeight="false" outlineLevel="0" collapsed="false">
      <c r="F521" s="8"/>
      <c r="G521" s="8"/>
      <c r="H521" s="159"/>
    </row>
    <row r="522" customFormat="false" ht="12.75" hidden="false" customHeight="false" outlineLevel="0" collapsed="false">
      <c r="F522" s="8"/>
      <c r="G522" s="8"/>
      <c r="H522" s="159"/>
    </row>
    <row r="523" customFormat="false" ht="12.75" hidden="false" customHeight="false" outlineLevel="0" collapsed="false">
      <c r="F523" s="8"/>
      <c r="G523" s="8"/>
      <c r="H523" s="159"/>
    </row>
    <row r="524" customFormat="false" ht="12.75" hidden="false" customHeight="false" outlineLevel="0" collapsed="false">
      <c r="F524" s="8"/>
      <c r="G524" s="8"/>
      <c r="H524" s="159"/>
    </row>
    <row r="525" customFormat="false" ht="12.75" hidden="false" customHeight="false" outlineLevel="0" collapsed="false">
      <c r="F525" s="8"/>
      <c r="G525" s="8"/>
      <c r="H525" s="159"/>
    </row>
    <row r="526" customFormat="false" ht="12.75" hidden="false" customHeight="false" outlineLevel="0" collapsed="false">
      <c r="F526" s="8"/>
      <c r="G526" s="8"/>
      <c r="H526" s="159"/>
    </row>
    <row r="527" customFormat="false" ht="12.75" hidden="false" customHeight="false" outlineLevel="0" collapsed="false">
      <c r="F527" s="8"/>
      <c r="G527" s="8"/>
      <c r="H527" s="159"/>
    </row>
    <row r="528" customFormat="false" ht="12.75" hidden="false" customHeight="false" outlineLevel="0" collapsed="false">
      <c r="F528" s="8"/>
      <c r="G528" s="8"/>
      <c r="H528" s="159"/>
    </row>
    <row r="529" customFormat="false" ht="12.75" hidden="false" customHeight="false" outlineLevel="0" collapsed="false">
      <c r="F529" s="8"/>
      <c r="G529" s="8"/>
      <c r="H529" s="159"/>
    </row>
    <row r="530" customFormat="false" ht="12.75" hidden="false" customHeight="false" outlineLevel="0" collapsed="false">
      <c r="F530" s="8"/>
      <c r="G530" s="8"/>
      <c r="H530" s="159"/>
    </row>
    <row r="531" customFormat="false" ht="12.75" hidden="false" customHeight="false" outlineLevel="0" collapsed="false">
      <c r="F531" s="8"/>
      <c r="G531" s="8"/>
      <c r="H531" s="159"/>
    </row>
    <row r="532" customFormat="false" ht="12.75" hidden="false" customHeight="false" outlineLevel="0" collapsed="false">
      <c r="F532" s="8"/>
      <c r="G532" s="8"/>
      <c r="H532" s="159"/>
    </row>
    <row r="533" customFormat="false" ht="12.75" hidden="false" customHeight="false" outlineLevel="0" collapsed="false">
      <c r="F533" s="8"/>
      <c r="G533" s="8"/>
      <c r="H533" s="159"/>
    </row>
    <row r="534" customFormat="false" ht="12.75" hidden="false" customHeight="false" outlineLevel="0" collapsed="false">
      <c r="F534" s="8"/>
      <c r="G534" s="8"/>
      <c r="H534" s="159"/>
    </row>
    <row r="535" customFormat="false" ht="12.75" hidden="false" customHeight="false" outlineLevel="0" collapsed="false">
      <c r="F535" s="8"/>
      <c r="G535" s="8"/>
      <c r="H535" s="159"/>
    </row>
    <row r="536" customFormat="false" ht="12.75" hidden="false" customHeight="false" outlineLevel="0" collapsed="false">
      <c r="F536" s="8"/>
      <c r="G536" s="8"/>
      <c r="H536" s="159"/>
    </row>
    <row r="537" customFormat="false" ht="12.75" hidden="false" customHeight="false" outlineLevel="0" collapsed="false">
      <c r="F537" s="8"/>
      <c r="G537" s="8"/>
      <c r="H537" s="159"/>
    </row>
    <row r="538" customFormat="false" ht="12.75" hidden="false" customHeight="false" outlineLevel="0" collapsed="false">
      <c r="F538" s="8"/>
      <c r="G538" s="8"/>
      <c r="H538" s="159"/>
    </row>
    <row r="539" customFormat="false" ht="12.75" hidden="false" customHeight="false" outlineLevel="0" collapsed="false">
      <c r="F539" s="8"/>
      <c r="G539" s="8"/>
      <c r="H539" s="159"/>
    </row>
    <row r="540" customFormat="false" ht="12.75" hidden="false" customHeight="false" outlineLevel="0" collapsed="false">
      <c r="F540" s="8"/>
      <c r="G540" s="8"/>
      <c r="H540" s="159"/>
    </row>
    <row r="541" customFormat="false" ht="12.75" hidden="false" customHeight="false" outlineLevel="0" collapsed="false">
      <c r="F541" s="8"/>
      <c r="G541" s="8"/>
      <c r="H541" s="159"/>
    </row>
    <row r="542" customFormat="false" ht="12.75" hidden="false" customHeight="false" outlineLevel="0" collapsed="false">
      <c r="F542" s="8"/>
      <c r="G542" s="8"/>
      <c r="H542" s="159"/>
    </row>
    <row r="543" customFormat="false" ht="12.75" hidden="false" customHeight="false" outlineLevel="0" collapsed="false">
      <c r="F543" s="8"/>
      <c r="G543" s="8"/>
      <c r="H543" s="159"/>
    </row>
    <row r="544" customFormat="false" ht="12.75" hidden="false" customHeight="false" outlineLevel="0" collapsed="false">
      <c r="F544" s="8"/>
      <c r="G544" s="8"/>
      <c r="H544" s="159"/>
    </row>
    <row r="545" customFormat="false" ht="12.75" hidden="false" customHeight="false" outlineLevel="0" collapsed="false">
      <c r="F545" s="8"/>
      <c r="G545" s="8"/>
      <c r="H545" s="159"/>
    </row>
    <row r="546" customFormat="false" ht="12.75" hidden="false" customHeight="false" outlineLevel="0" collapsed="false">
      <c r="F546" s="8"/>
      <c r="G546" s="8"/>
      <c r="H546" s="159"/>
    </row>
    <row r="547" customFormat="false" ht="12.75" hidden="false" customHeight="false" outlineLevel="0" collapsed="false">
      <c r="F547" s="8"/>
      <c r="G547" s="8"/>
      <c r="H547" s="159"/>
    </row>
    <row r="548" customFormat="false" ht="12.75" hidden="false" customHeight="false" outlineLevel="0" collapsed="false">
      <c r="F548" s="8"/>
      <c r="G548" s="8"/>
      <c r="H548" s="159"/>
    </row>
    <row r="549" customFormat="false" ht="12.75" hidden="false" customHeight="false" outlineLevel="0" collapsed="false">
      <c r="F549" s="8"/>
      <c r="G549" s="8"/>
      <c r="H549" s="159"/>
    </row>
    <row r="550" customFormat="false" ht="12.75" hidden="false" customHeight="false" outlineLevel="0" collapsed="false">
      <c r="F550" s="8"/>
      <c r="G550" s="8"/>
      <c r="H550" s="159"/>
    </row>
    <row r="551" customFormat="false" ht="12.75" hidden="false" customHeight="false" outlineLevel="0" collapsed="false">
      <c r="F551" s="8"/>
      <c r="G551" s="8"/>
      <c r="H551" s="159"/>
    </row>
    <row r="552" customFormat="false" ht="12.75" hidden="false" customHeight="false" outlineLevel="0" collapsed="false">
      <c r="F552" s="8"/>
      <c r="G552" s="8"/>
      <c r="H552" s="159"/>
    </row>
    <row r="553" customFormat="false" ht="12.75" hidden="false" customHeight="false" outlineLevel="0" collapsed="false">
      <c r="F553" s="8"/>
      <c r="G553" s="8"/>
      <c r="H553" s="159"/>
    </row>
    <row r="554" customFormat="false" ht="12.75" hidden="false" customHeight="false" outlineLevel="0" collapsed="false">
      <c r="F554" s="8"/>
      <c r="G554" s="8"/>
      <c r="H554" s="159"/>
    </row>
    <row r="555" customFormat="false" ht="12.75" hidden="false" customHeight="false" outlineLevel="0" collapsed="false">
      <c r="F555" s="8"/>
      <c r="G555" s="8"/>
      <c r="H555" s="159"/>
    </row>
    <row r="556" customFormat="false" ht="12.75" hidden="false" customHeight="false" outlineLevel="0" collapsed="false">
      <c r="F556" s="8"/>
      <c r="G556" s="8"/>
      <c r="H556" s="159"/>
    </row>
    <row r="557" customFormat="false" ht="12.75" hidden="false" customHeight="false" outlineLevel="0" collapsed="false">
      <c r="F557" s="8"/>
      <c r="G557" s="8"/>
      <c r="H557" s="159"/>
    </row>
    <row r="558" customFormat="false" ht="12.75" hidden="false" customHeight="false" outlineLevel="0" collapsed="false">
      <c r="F558" s="8"/>
      <c r="G558" s="8"/>
      <c r="H558" s="159"/>
    </row>
    <row r="559" customFormat="false" ht="12.75" hidden="false" customHeight="false" outlineLevel="0" collapsed="false">
      <c r="F559" s="8"/>
      <c r="G559" s="8"/>
      <c r="H559" s="159"/>
    </row>
    <row r="560" customFormat="false" ht="12.75" hidden="false" customHeight="false" outlineLevel="0" collapsed="false">
      <c r="F560" s="8"/>
      <c r="G560" s="8"/>
      <c r="H560" s="159"/>
    </row>
    <row r="561" customFormat="false" ht="12.75" hidden="false" customHeight="false" outlineLevel="0" collapsed="false">
      <c r="F561" s="8"/>
      <c r="G561" s="8"/>
      <c r="H561" s="159"/>
    </row>
    <row r="562" customFormat="false" ht="12.75" hidden="false" customHeight="false" outlineLevel="0" collapsed="false">
      <c r="F562" s="8"/>
      <c r="G562" s="8"/>
      <c r="H562" s="159"/>
    </row>
    <row r="563" customFormat="false" ht="12.75" hidden="false" customHeight="false" outlineLevel="0" collapsed="false">
      <c r="F563" s="8"/>
      <c r="G563" s="8"/>
      <c r="H563" s="159"/>
    </row>
    <row r="564" customFormat="false" ht="12.75" hidden="false" customHeight="false" outlineLevel="0" collapsed="false">
      <c r="F564" s="8"/>
      <c r="G564" s="8"/>
      <c r="H564" s="159"/>
    </row>
    <row r="565" customFormat="false" ht="12.75" hidden="false" customHeight="false" outlineLevel="0" collapsed="false">
      <c r="F565" s="8"/>
      <c r="G565" s="8"/>
      <c r="H565" s="159"/>
    </row>
    <row r="566" customFormat="false" ht="12.75" hidden="false" customHeight="false" outlineLevel="0" collapsed="false">
      <c r="F566" s="8"/>
      <c r="G566" s="8"/>
      <c r="H566" s="159"/>
    </row>
    <row r="567" customFormat="false" ht="12.75" hidden="false" customHeight="false" outlineLevel="0" collapsed="false">
      <c r="F567" s="8"/>
      <c r="G567" s="8"/>
      <c r="H567" s="159"/>
    </row>
    <row r="568" customFormat="false" ht="12.75" hidden="false" customHeight="false" outlineLevel="0" collapsed="false">
      <c r="F568" s="8"/>
      <c r="G568" s="8"/>
      <c r="H568" s="159"/>
    </row>
    <row r="569" customFormat="false" ht="12.75" hidden="false" customHeight="false" outlineLevel="0" collapsed="false">
      <c r="F569" s="8"/>
      <c r="G569" s="8"/>
      <c r="H569" s="159"/>
    </row>
    <row r="570" customFormat="false" ht="12.75" hidden="false" customHeight="false" outlineLevel="0" collapsed="false">
      <c r="F570" s="8"/>
      <c r="G570" s="8"/>
      <c r="H570" s="159"/>
    </row>
    <row r="571" customFormat="false" ht="12.75" hidden="false" customHeight="false" outlineLevel="0" collapsed="false">
      <c r="F571" s="8"/>
      <c r="G571" s="8"/>
      <c r="H571" s="159"/>
    </row>
    <row r="572" customFormat="false" ht="12.75" hidden="false" customHeight="false" outlineLevel="0" collapsed="false">
      <c r="F572" s="8"/>
      <c r="G572" s="8"/>
      <c r="H572" s="159"/>
    </row>
    <row r="573" customFormat="false" ht="12.75" hidden="false" customHeight="false" outlineLevel="0" collapsed="false">
      <c r="F573" s="8"/>
      <c r="G573" s="8"/>
      <c r="H573" s="159"/>
    </row>
    <row r="574" customFormat="false" ht="12.75" hidden="false" customHeight="false" outlineLevel="0" collapsed="false">
      <c r="F574" s="8"/>
      <c r="G574" s="8"/>
      <c r="H574" s="159"/>
    </row>
    <row r="575" customFormat="false" ht="12.75" hidden="false" customHeight="false" outlineLevel="0" collapsed="false">
      <c r="F575" s="8"/>
      <c r="G575" s="8"/>
      <c r="H575" s="159"/>
    </row>
    <row r="576" customFormat="false" ht="12.75" hidden="false" customHeight="false" outlineLevel="0" collapsed="false">
      <c r="F576" s="8"/>
      <c r="G576" s="8"/>
      <c r="H576" s="159"/>
    </row>
    <row r="577" customFormat="false" ht="12.75" hidden="false" customHeight="false" outlineLevel="0" collapsed="false">
      <c r="F577" s="8"/>
      <c r="G577" s="8"/>
      <c r="H577" s="159"/>
    </row>
    <row r="578" customFormat="false" ht="12.75" hidden="false" customHeight="false" outlineLevel="0" collapsed="false">
      <c r="F578" s="8"/>
      <c r="G578" s="8"/>
      <c r="H578" s="159"/>
    </row>
    <row r="579" customFormat="false" ht="12.75" hidden="false" customHeight="false" outlineLevel="0" collapsed="false">
      <c r="F579" s="8"/>
      <c r="G579" s="8"/>
      <c r="H579" s="159"/>
    </row>
    <row r="580" customFormat="false" ht="12.75" hidden="false" customHeight="false" outlineLevel="0" collapsed="false">
      <c r="F580" s="8"/>
      <c r="G580" s="8"/>
      <c r="H580" s="159"/>
    </row>
    <row r="581" customFormat="false" ht="12.75" hidden="false" customHeight="false" outlineLevel="0" collapsed="false">
      <c r="F581" s="8"/>
      <c r="G581" s="8"/>
      <c r="H581" s="159"/>
    </row>
    <row r="582" customFormat="false" ht="12.75" hidden="false" customHeight="false" outlineLevel="0" collapsed="false">
      <c r="F582" s="8"/>
      <c r="G582" s="8"/>
      <c r="H582" s="159"/>
    </row>
    <row r="583" customFormat="false" ht="12.75" hidden="false" customHeight="false" outlineLevel="0" collapsed="false">
      <c r="F583" s="8"/>
      <c r="G583" s="8"/>
      <c r="H583" s="159"/>
    </row>
    <row r="584" customFormat="false" ht="12.75" hidden="false" customHeight="false" outlineLevel="0" collapsed="false">
      <c r="F584" s="8"/>
      <c r="G584" s="8"/>
      <c r="H584" s="159"/>
    </row>
    <row r="585" customFormat="false" ht="12.75" hidden="false" customHeight="false" outlineLevel="0" collapsed="false">
      <c r="F585" s="8"/>
      <c r="G585" s="8"/>
      <c r="H585" s="159"/>
    </row>
    <row r="586" customFormat="false" ht="12.75" hidden="false" customHeight="false" outlineLevel="0" collapsed="false">
      <c r="F586" s="8"/>
      <c r="G586" s="8"/>
      <c r="H586" s="159"/>
    </row>
    <row r="587" customFormat="false" ht="12.75" hidden="false" customHeight="false" outlineLevel="0" collapsed="false">
      <c r="F587" s="8"/>
      <c r="G587" s="8"/>
      <c r="H587" s="159"/>
    </row>
    <row r="588" customFormat="false" ht="12.75" hidden="false" customHeight="false" outlineLevel="0" collapsed="false">
      <c r="F588" s="8"/>
      <c r="G588" s="8"/>
      <c r="H588" s="159"/>
    </row>
    <row r="589" customFormat="false" ht="12.75" hidden="false" customHeight="false" outlineLevel="0" collapsed="false">
      <c r="F589" s="8"/>
      <c r="G589" s="8"/>
      <c r="H589" s="159"/>
    </row>
    <row r="590" customFormat="false" ht="12.75" hidden="false" customHeight="false" outlineLevel="0" collapsed="false">
      <c r="F590" s="8"/>
      <c r="G590" s="8"/>
      <c r="H590" s="159"/>
    </row>
    <row r="591" customFormat="false" ht="12.75" hidden="false" customHeight="false" outlineLevel="0" collapsed="false">
      <c r="F591" s="8"/>
      <c r="G591" s="8"/>
      <c r="H591" s="159"/>
    </row>
    <row r="592" customFormat="false" ht="12.75" hidden="false" customHeight="false" outlineLevel="0" collapsed="false">
      <c r="F592" s="8"/>
      <c r="G592" s="8"/>
      <c r="H592" s="159"/>
    </row>
    <row r="593" customFormat="false" ht="12.75" hidden="false" customHeight="false" outlineLevel="0" collapsed="false">
      <c r="F593" s="8"/>
      <c r="G593" s="8"/>
      <c r="H593" s="159"/>
    </row>
    <row r="594" customFormat="false" ht="12.75" hidden="false" customHeight="false" outlineLevel="0" collapsed="false">
      <c r="F594" s="8"/>
      <c r="G594" s="8"/>
      <c r="H594" s="159"/>
    </row>
    <row r="595" customFormat="false" ht="12.75" hidden="false" customHeight="false" outlineLevel="0" collapsed="false">
      <c r="F595" s="8"/>
      <c r="G595" s="8"/>
      <c r="H595" s="159"/>
    </row>
    <row r="596" customFormat="false" ht="12.75" hidden="false" customHeight="false" outlineLevel="0" collapsed="false">
      <c r="F596" s="8"/>
      <c r="G596" s="8"/>
      <c r="H596" s="159"/>
    </row>
    <row r="597" customFormat="false" ht="12.75" hidden="false" customHeight="false" outlineLevel="0" collapsed="false">
      <c r="F597" s="8"/>
      <c r="G597" s="8"/>
      <c r="H597" s="159"/>
    </row>
    <row r="598" customFormat="false" ht="12.75" hidden="false" customHeight="false" outlineLevel="0" collapsed="false">
      <c r="F598" s="8"/>
      <c r="G598" s="8"/>
      <c r="H598" s="159"/>
    </row>
    <row r="599" customFormat="false" ht="12.75" hidden="false" customHeight="false" outlineLevel="0" collapsed="false">
      <c r="F599" s="8"/>
      <c r="G599" s="8"/>
      <c r="H599" s="159"/>
    </row>
    <row r="600" customFormat="false" ht="12.75" hidden="false" customHeight="false" outlineLevel="0" collapsed="false">
      <c r="F600" s="8"/>
      <c r="G600" s="8"/>
      <c r="H600" s="159"/>
    </row>
    <row r="601" customFormat="false" ht="12.75" hidden="false" customHeight="false" outlineLevel="0" collapsed="false">
      <c r="F601" s="8"/>
      <c r="G601" s="8"/>
      <c r="H601" s="159"/>
    </row>
    <row r="602" customFormat="false" ht="12.75" hidden="false" customHeight="false" outlineLevel="0" collapsed="false">
      <c r="F602" s="8"/>
      <c r="G602" s="8"/>
      <c r="H602" s="159"/>
    </row>
    <row r="603" customFormat="false" ht="12.75" hidden="false" customHeight="false" outlineLevel="0" collapsed="false">
      <c r="F603" s="8"/>
      <c r="G603" s="8"/>
      <c r="H603" s="159"/>
    </row>
    <row r="604" customFormat="false" ht="12.75" hidden="false" customHeight="false" outlineLevel="0" collapsed="false">
      <c r="F604" s="8"/>
      <c r="G604" s="8"/>
      <c r="H604" s="159"/>
    </row>
    <row r="605" customFormat="false" ht="12.75" hidden="false" customHeight="false" outlineLevel="0" collapsed="false">
      <c r="F605" s="8"/>
      <c r="G605" s="8"/>
      <c r="H605" s="159"/>
    </row>
    <row r="606" customFormat="false" ht="12.75" hidden="false" customHeight="false" outlineLevel="0" collapsed="false">
      <c r="F606" s="8"/>
      <c r="G606" s="8"/>
      <c r="H606" s="159"/>
    </row>
    <row r="607" customFormat="false" ht="12.75" hidden="false" customHeight="false" outlineLevel="0" collapsed="false">
      <c r="F607" s="8"/>
      <c r="G607" s="8"/>
      <c r="H607" s="159"/>
    </row>
    <row r="608" customFormat="false" ht="12.75" hidden="false" customHeight="false" outlineLevel="0" collapsed="false">
      <c r="F608" s="8"/>
      <c r="G608" s="8"/>
      <c r="H608" s="159"/>
    </row>
    <row r="609" customFormat="false" ht="12.75" hidden="false" customHeight="false" outlineLevel="0" collapsed="false">
      <c r="F609" s="8"/>
      <c r="G609" s="8"/>
      <c r="H609" s="159"/>
    </row>
    <row r="610" customFormat="false" ht="12.75" hidden="false" customHeight="false" outlineLevel="0" collapsed="false">
      <c r="F610" s="8"/>
      <c r="G610" s="8"/>
      <c r="H610" s="159"/>
    </row>
    <row r="611" customFormat="false" ht="12.75" hidden="false" customHeight="false" outlineLevel="0" collapsed="false">
      <c r="F611" s="8"/>
      <c r="G611" s="8"/>
      <c r="H611" s="159"/>
    </row>
    <row r="612" customFormat="false" ht="12.75" hidden="false" customHeight="false" outlineLevel="0" collapsed="false">
      <c r="F612" s="8"/>
      <c r="G612" s="8"/>
      <c r="H612" s="159"/>
    </row>
    <row r="613" customFormat="false" ht="12.75" hidden="false" customHeight="false" outlineLevel="0" collapsed="false">
      <c r="F613" s="8"/>
      <c r="G613" s="8"/>
      <c r="H613" s="159"/>
    </row>
    <row r="614" customFormat="false" ht="12.75" hidden="false" customHeight="false" outlineLevel="0" collapsed="false">
      <c r="F614" s="8"/>
      <c r="G614" s="8"/>
      <c r="H614" s="159"/>
    </row>
    <row r="615" customFormat="false" ht="12.75" hidden="false" customHeight="false" outlineLevel="0" collapsed="false">
      <c r="F615" s="8"/>
      <c r="G615" s="8"/>
      <c r="H615" s="159"/>
    </row>
    <row r="616" customFormat="false" ht="12.75" hidden="false" customHeight="false" outlineLevel="0" collapsed="false">
      <c r="F616" s="8"/>
      <c r="G616" s="8"/>
      <c r="H616" s="159"/>
    </row>
    <row r="617" customFormat="false" ht="12.75" hidden="false" customHeight="false" outlineLevel="0" collapsed="false">
      <c r="F617" s="8"/>
      <c r="G617" s="8"/>
      <c r="H617" s="159"/>
    </row>
    <row r="618" customFormat="false" ht="12.75" hidden="false" customHeight="false" outlineLevel="0" collapsed="false">
      <c r="F618" s="8"/>
      <c r="G618" s="8"/>
      <c r="H618" s="159"/>
    </row>
    <row r="619" customFormat="false" ht="12.75" hidden="false" customHeight="false" outlineLevel="0" collapsed="false">
      <c r="F619" s="8"/>
      <c r="G619" s="8"/>
      <c r="H619" s="159"/>
    </row>
    <row r="620" customFormat="false" ht="12.75" hidden="false" customHeight="false" outlineLevel="0" collapsed="false">
      <c r="F620" s="8"/>
      <c r="G620" s="8"/>
      <c r="H620" s="159"/>
    </row>
    <row r="621" customFormat="false" ht="12.75" hidden="false" customHeight="false" outlineLevel="0" collapsed="false">
      <c r="F621" s="8"/>
      <c r="G621" s="8"/>
      <c r="H621" s="159"/>
    </row>
    <row r="622" customFormat="false" ht="12.75" hidden="false" customHeight="false" outlineLevel="0" collapsed="false">
      <c r="F622" s="8"/>
      <c r="G622" s="8"/>
      <c r="H622" s="159"/>
    </row>
    <row r="623" customFormat="false" ht="12.75" hidden="false" customHeight="false" outlineLevel="0" collapsed="false">
      <c r="F623" s="8"/>
      <c r="G623" s="8"/>
      <c r="H623" s="159"/>
    </row>
    <row r="624" customFormat="false" ht="12.75" hidden="false" customHeight="false" outlineLevel="0" collapsed="false">
      <c r="F624" s="8"/>
      <c r="G624" s="8"/>
      <c r="H624" s="159"/>
    </row>
    <row r="625" customFormat="false" ht="12.75" hidden="false" customHeight="false" outlineLevel="0" collapsed="false">
      <c r="F625" s="8"/>
      <c r="G625" s="8"/>
      <c r="H625" s="159"/>
    </row>
    <row r="626" customFormat="false" ht="12.75" hidden="false" customHeight="false" outlineLevel="0" collapsed="false">
      <c r="F626" s="8"/>
      <c r="G626" s="8"/>
      <c r="H626" s="159"/>
    </row>
    <row r="627" customFormat="false" ht="12.75" hidden="false" customHeight="false" outlineLevel="0" collapsed="false">
      <c r="F627" s="8"/>
      <c r="G627" s="8"/>
      <c r="H627" s="159"/>
    </row>
    <row r="628" customFormat="false" ht="12.75" hidden="false" customHeight="false" outlineLevel="0" collapsed="false">
      <c r="F628" s="8"/>
      <c r="G628" s="8"/>
      <c r="H628" s="159"/>
    </row>
    <row r="629" customFormat="false" ht="12.75" hidden="false" customHeight="false" outlineLevel="0" collapsed="false">
      <c r="F629" s="8"/>
      <c r="G629" s="8"/>
      <c r="H629" s="159"/>
    </row>
    <row r="630" customFormat="false" ht="12.75" hidden="false" customHeight="false" outlineLevel="0" collapsed="false">
      <c r="F630" s="8"/>
      <c r="G630" s="8"/>
      <c r="H630" s="159"/>
    </row>
    <row r="631" customFormat="false" ht="12.75" hidden="false" customHeight="false" outlineLevel="0" collapsed="false">
      <c r="F631" s="8"/>
      <c r="G631" s="8"/>
      <c r="H631" s="159"/>
    </row>
    <row r="632" customFormat="false" ht="12.75" hidden="false" customHeight="false" outlineLevel="0" collapsed="false">
      <c r="F632" s="8"/>
      <c r="G632" s="8"/>
      <c r="H632" s="159"/>
    </row>
    <row r="633" customFormat="false" ht="12.75" hidden="false" customHeight="false" outlineLevel="0" collapsed="false">
      <c r="F633" s="8"/>
      <c r="G633" s="8"/>
      <c r="H633" s="159"/>
    </row>
    <row r="634" customFormat="false" ht="12.75" hidden="false" customHeight="false" outlineLevel="0" collapsed="false">
      <c r="F634" s="8"/>
      <c r="G634" s="8"/>
      <c r="H634" s="159"/>
    </row>
    <row r="635" customFormat="false" ht="12.75" hidden="false" customHeight="false" outlineLevel="0" collapsed="false">
      <c r="F635" s="8"/>
      <c r="G635" s="8"/>
      <c r="H635" s="159"/>
    </row>
    <row r="636" customFormat="false" ht="12.75" hidden="false" customHeight="false" outlineLevel="0" collapsed="false">
      <c r="F636" s="8"/>
      <c r="G636" s="8"/>
      <c r="H636" s="159"/>
    </row>
    <row r="637" customFormat="false" ht="12.75" hidden="false" customHeight="false" outlineLevel="0" collapsed="false">
      <c r="F637" s="8"/>
      <c r="G637" s="8"/>
      <c r="H637" s="159"/>
    </row>
    <row r="638" customFormat="false" ht="12.75" hidden="false" customHeight="false" outlineLevel="0" collapsed="false">
      <c r="F638" s="8"/>
      <c r="G638" s="8"/>
      <c r="H638" s="159"/>
    </row>
    <row r="639" customFormat="false" ht="12.75" hidden="false" customHeight="false" outlineLevel="0" collapsed="false">
      <c r="F639" s="8"/>
      <c r="G639" s="8"/>
      <c r="H639" s="159"/>
    </row>
    <row r="640" customFormat="false" ht="12.75" hidden="false" customHeight="false" outlineLevel="0" collapsed="false">
      <c r="F640" s="8"/>
      <c r="G640" s="8"/>
      <c r="H640" s="159"/>
    </row>
    <row r="641" customFormat="false" ht="12.75" hidden="false" customHeight="false" outlineLevel="0" collapsed="false">
      <c r="F641" s="8"/>
      <c r="G641" s="8"/>
      <c r="H641" s="159"/>
    </row>
    <row r="642" customFormat="false" ht="12.75" hidden="false" customHeight="false" outlineLevel="0" collapsed="false">
      <c r="F642" s="8"/>
      <c r="G642" s="8"/>
      <c r="H642" s="159"/>
    </row>
    <row r="643" customFormat="false" ht="12.75" hidden="false" customHeight="false" outlineLevel="0" collapsed="false">
      <c r="F643" s="8"/>
      <c r="G643" s="8"/>
      <c r="H643" s="159"/>
    </row>
    <row r="644" customFormat="false" ht="12.75" hidden="false" customHeight="false" outlineLevel="0" collapsed="false">
      <c r="F644" s="8"/>
      <c r="G644" s="8"/>
      <c r="H644" s="159"/>
    </row>
    <row r="645" customFormat="false" ht="12.75" hidden="false" customHeight="false" outlineLevel="0" collapsed="false">
      <c r="F645" s="8"/>
      <c r="G645" s="8"/>
      <c r="H645" s="159"/>
    </row>
    <row r="646" customFormat="false" ht="12.75" hidden="false" customHeight="false" outlineLevel="0" collapsed="false">
      <c r="F646" s="8"/>
      <c r="G646" s="8"/>
      <c r="H646" s="159"/>
    </row>
    <row r="647" customFormat="false" ht="12.75" hidden="false" customHeight="false" outlineLevel="0" collapsed="false">
      <c r="F647" s="8"/>
      <c r="G647" s="8"/>
      <c r="H647" s="159"/>
    </row>
    <row r="648" customFormat="false" ht="12.75" hidden="false" customHeight="false" outlineLevel="0" collapsed="false">
      <c r="F648" s="8"/>
      <c r="G648" s="8"/>
      <c r="H648" s="159"/>
    </row>
    <row r="649" customFormat="false" ht="12.75" hidden="false" customHeight="false" outlineLevel="0" collapsed="false">
      <c r="F649" s="8"/>
      <c r="G649" s="8"/>
      <c r="H649" s="159"/>
    </row>
    <row r="650" customFormat="false" ht="12.75" hidden="false" customHeight="false" outlineLevel="0" collapsed="false">
      <c r="F650" s="8"/>
      <c r="G650" s="8"/>
      <c r="H650" s="159"/>
    </row>
    <row r="651" customFormat="false" ht="12.75" hidden="false" customHeight="false" outlineLevel="0" collapsed="false">
      <c r="F651" s="8"/>
      <c r="G651" s="8"/>
      <c r="H651" s="159"/>
    </row>
    <row r="652" customFormat="false" ht="12.75" hidden="false" customHeight="false" outlineLevel="0" collapsed="false">
      <c r="F652" s="8"/>
      <c r="G652" s="8"/>
      <c r="H652" s="159"/>
    </row>
    <row r="653" customFormat="false" ht="12.75" hidden="false" customHeight="false" outlineLevel="0" collapsed="false">
      <c r="F653" s="8"/>
      <c r="G653" s="8"/>
      <c r="H653" s="159"/>
    </row>
    <row r="654" customFormat="false" ht="12.75" hidden="false" customHeight="false" outlineLevel="0" collapsed="false">
      <c r="F654" s="8"/>
      <c r="G654" s="8"/>
      <c r="H654" s="159"/>
    </row>
    <row r="655" customFormat="false" ht="12.75" hidden="false" customHeight="false" outlineLevel="0" collapsed="false">
      <c r="F655" s="8"/>
      <c r="G655" s="8"/>
      <c r="H655" s="159"/>
    </row>
    <row r="656" customFormat="false" ht="12.75" hidden="false" customHeight="false" outlineLevel="0" collapsed="false">
      <c r="F656" s="8"/>
      <c r="G656" s="8"/>
      <c r="H656" s="159"/>
    </row>
    <row r="657" customFormat="false" ht="12.75" hidden="false" customHeight="false" outlineLevel="0" collapsed="false">
      <c r="F657" s="8"/>
      <c r="G657" s="8"/>
      <c r="H657" s="159"/>
    </row>
    <row r="658" customFormat="false" ht="12.75" hidden="false" customHeight="false" outlineLevel="0" collapsed="false">
      <c r="F658" s="8"/>
      <c r="G658" s="8"/>
      <c r="H658" s="159"/>
    </row>
    <row r="659" customFormat="false" ht="12.75" hidden="false" customHeight="false" outlineLevel="0" collapsed="false">
      <c r="F659" s="8"/>
      <c r="G659" s="8"/>
      <c r="H659" s="159"/>
    </row>
    <row r="660" customFormat="false" ht="12.75" hidden="false" customHeight="false" outlineLevel="0" collapsed="false">
      <c r="F660" s="8"/>
      <c r="G660" s="8"/>
      <c r="H660" s="159"/>
    </row>
    <row r="661" customFormat="false" ht="12.75" hidden="false" customHeight="false" outlineLevel="0" collapsed="false">
      <c r="F661" s="8"/>
      <c r="G661" s="8"/>
      <c r="H661" s="159"/>
    </row>
    <row r="662" customFormat="false" ht="12.75" hidden="false" customHeight="false" outlineLevel="0" collapsed="false">
      <c r="F662" s="8"/>
      <c r="G662" s="8"/>
      <c r="H662" s="159"/>
    </row>
    <row r="663" customFormat="false" ht="12.75" hidden="false" customHeight="false" outlineLevel="0" collapsed="false">
      <c r="F663" s="8"/>
      <c r="G663" s="8"/>
      <c r="H663" s="159"/>
    </row>
    <row r="664" customFormat="false" ht="12.75" hidden="false" customHeight="false" outlineLevel="0" collapsed="false">
      <c r="F664" s="8"/>
      <c r="G664" s="8"/>
      <c r="H664" s="159"/>
    </row>
    <row r="665" customFormat="false" ht="12.75" hidden="false" customHeight="false" outlineLevel="0" collapsed="false">
      <c r="F665" s="8"/>
      <c r="G665" s="8"/>
      <c r="H665" s="159"/>
    </row>
    <row r="666" customFormat="false" ht="12.75" hidden="false" customHeight="false" outlineLevel="0" collapsed="false">
      <c r="F666" s="8"/>
      <c r="G666" s="8"/>
      <c r="H666" s="159"/>
    </row>
    <row r="667" customFormat="false" ht="12.75" hidden="false" customHeight="false" outlineLevel="0" collapsed="false">
      <c r="F667" s="8"/>
      <c r="G667" s="8"/>
      <c r="H667" s="159"/>
    </row>
    <row r="668" customFormat="false" ht="12.75" hidden="false" customHeight="false" outlineLevel="0" collapsed="false">
      <c r="F668" s="8"/>
      <c r="G668" s="8"/>
      <c r="H668" s="159"/>
    </row>
    <row r="669" customFormat="false" ht="12.75" hidden="false" customHeight="false" outlineLevel="0" collapsed="false">
      <c r="F669" s="8"/>
      <c r="G669" s="8"/>
      <c r="H669" s="159"/>
    </row>
    <row r="670" customFormat="false" ht="12.75" hidden="false" customHeight="false" outlineLevel="0" collapsed="false">
      <c r="F670" s="8"/>
      <c r="G670" s="8"/>
      <c r="H670" s="159"/>
    </row>
    <row r="671" customFormat="false" ht="12.75" hidden="false" customHeight="false" outlineLevel="0" collapsed="false">
      <c r="F671" s="8"/>
      <c r="G671" s="8"/>
      <c r="H671" s="159"/>
    </row>
    <row r="672" customFormat="false" ht="12.75" hidden="false" customHeight="false" outlineLevel="0" collapsed="false">
      <c r="F672" s="8"/>
      <c r="G672" s="8"/>
      <c r="H672" s="159"/>
    </row>
    <row r="673" customFormat="false" ht="12.75" hidden="false" customHeight="false" outlineLevel="0" collapsed="false">
      <c r="F673" s="8"/>
      <c r="G673" s="8"/>
      <c r="H673" s="159"/>
    </row>
    <row r="674" customFormat="false" ht="12.75" hidden="false" customHeight="false" outlineLevel="0" collapsed="false">
      <c r="F674" s="8"/>
      <c r="G674" s="8"/>
      <c r="H674" s="159"/>
    </row>
    <row r="675" customFormat="false" ht="12.75" hidden="false" customHeight="false" outlineLevel="0" collapsed="false">
      <c r="F675" s="8"/>
      <c r="G675" s="8"/>
      <c r="H675" s="159"/>
    </row>
    <row r="676" customFormat="false" ht="12.75" hidden="false" customHeight="false" outlineLevel="0" collapsed="false">
      <c r="F676" s="8"/>
      <c r="G676" s="8"/>
      <c r="H676" s="159"/>
    </row>
    <row r="677" customFormat="false" ht="12.75" hidden="false" customHeight="false" outlineLevel="0" collapsed="false">
      <c r="F677" s="8"/>
      <c r="G677" s="8"/>
      <c r="H677" s="159"/>
    </row>
    <row r="678" customFormat="false" ht="12.75" hidden="false" customHeight="false" outlineLevel="0" collapsed="false">
      <c r="F678" s="8"/>
      <c r="G678" s="8"/>
      <c r="H678" s="159"/>
    </row>
    <row r="679" customFormat="false" ht="12.75" hidden="false" customHeight="false" outlineLevel="0" collapsed="false">
      <c r="F679" s="8"/>
      <c r="G679" s="8"/>
      <c r="H679" s="159"/>
    </row>
    <row r="680" customFormat="false" ht="12.75" hidden="false" customHeight="false" outlineLevel="0" collapsed="false">
      <c r="F680" s="8"/>
      <c r="G680" s="8"/>
      <c r="H680" s="159"/>
    </row>
    <row r="681" customFormat="false" ht="12.75" hidden="false" customHeight="false" outlineLevel="0" collapsed="false">
      <c r="F681" s="8"/>
      <c r="G681" s="8"/>
      <c r="H681" s="159"/>
    </row>
    <row r="682" customFormat="false" ht="12.75" hidden="false" customHeight="false" outlineLevel="0" collapsed="false">
      <c r="F682" s="8"/>
      <c r="G682" s="8"/>
      <c r="H682" s="159"/>
    </row>
    <row r="683" customFormat="false" ht="12.75" hidden="false" customHeight="false" outlineLevel="0" collapsed="false">
      <c r="F683" s="8"/>
      <c r="G683" s="8"/>
      <c r="H683" s="159"/>
    </row>
    <row r="684" customFormat="false" ht="12.75" hidden="false" customHeight="false" outlineLevel="0" collapsed="false">
      <c r="F684" s="8"/>
      <c r="G684" s="8"/>
      <c r="H684" s="159"/>
    </row>
    <row r="685" customFormat="false" ht="12.75" hidden="false" customHeight="false" outlineLevel="0" collapsed="false">
      <c r="F685" s="8"/>
      <c r="G685" s="8"/>
      <c r="H685" s="159"/>
    </row>
    <row r="686" customFormat="false" ht="12.75" hidden="false" customHeight="false" outlineLevel="0" collapsed="false">
      <c r="F686" s="8"/>
      <c r="G686" s="8"/>
      <c r="H686" s="159"/>
    </row>
    <row r="687" customFormat="false" ht="12.75" hidden="false" customHeight="false" outlineLevel="0" collapsed="false">
      <c r="F687" s="8"/>
      <c r="G687" s="8"/>
      <c r="H687" s="159"/>
    </row>
    <row r="688" customFormat="false" ht="12.75" hidden="false" customHeight="false" outlineLevel="0" collapsed="false">
      <c r="F688" s="8"/>
      <c r="G688" s="8"/>
      <c r="H688" s="159"/>
    </row>
    <row r="689" customFormat="false" ht="12.75" hidden="false" customHeight="false" outlineLevel="0" collapsed="false">
      <c r="F689" s="8"/>
      <c r="G689" s="8"/>
      <c r="H689" s="159"/>
    </row>
    <row r="690" customFormat="false" ht="12.75" hidden="false" customHeight="false" outlineLevel="0" collapsed="false">
      <c r="F690" s="8"/>
      <c r="G690" s="8"/>
      <c r="H690" s="159"/>
    </row>
    <row r="691" customFormat="false" ht="12.75" hidden="false" customHeight="false" outlineLevel="0" collapsed="false">
      <c r="F691" s="8"/>
      <c r="G691" s="8"/>
      <c r="H691" s="159"/>
    </row>
    <row r="692" customFormat="false" ht="12.75" hidden="false" customHeight="false" outlineLevel="0" collapsed="false">
      <c r="F692" s="8"/>
      <c r="G692" s="8"/>
      <c r="H692" s="159"/>
    </row>
    <row r="693" customFormat="false" ht="12.75" hidden="false" customHeight="false" outlineLevel="0" collapsed="false">
      <c r="F693" s="8"/>
      <c r="G693" s="8"/>
      <c r="H693" s="159"/>
    </row>
    <row r="694" customFormat="false" ht="12.75" hidden="false" customHeight="false" outlineLevel="0" collapsed="false">
      <c r="F694" s="8"/>
      <c r="G694" s="8"/>
      <c r="H694" s="159"/>
    </row>
    <row r="695" customFormat="false" ht="12.75" hidden="false" customHeight="false" outlineLevel="0" collapsed="false">
      <c r="F695" s="8"/>
      <c r="G695" s="8"/>
      <c r="H695" s="159"/>
    </row>
    <row r="696" customFormat="false" ht="12.75" hidden="false" customHeight="false" outlineLevel="0" collapsed="false">
      <c r="F696" s="8"/>
      <c r="G696" s="8"/>
      <c r="H696" s="159"/>
    </row>
    <row r="697" customFormat="false" ht="12.75" hidden="false" customHeight="false" outlineLevel="0" collapsed="false">
      <c r="F697" s="8"/>
      <c r="G697" s="8"/>
      <c r="H697" s="159"/>
    </row>
    <row r="698" customFormat="false" ht="12.75" hidden="false" customHeight="false" outlineLevel="0" collapsed="false">
      <c r="F698" s="8"/>
      <c r="G698" s="8"/>
      <c r="H698" s="159"/>
    </row>
    <row r="699" customFormat="false" ht="12.75" hidden="false" customHeight="false" outlineLevel="0" collapsed="false">
      <c r="F699" s="8"/>
      <c r="G699" s="8"/>
      <c r="H699" s="159"/>
    </row>
    <row r="700" customFormat="false" ht="12.75" hidden="false" customHeight="false" outlineLevel="0" collapsed="false">
      <c r="F700" s="8"/>
      <c r="G700" s="8"/>
      <c r="H700" s="159"/>
    </row>
    <row r="701" customFormat="false" ht="12.75" hidden="false" customHeight="false" outlineLevel="0" collapsed="false">
      <c r="F701" s="8"/>
      <c r="G701" s="8"/>
      <c r="H701" s="159"/>
    </row>
    <row r="702" customFormat="false" ht="12.75" hidden="false" customHeight="false" outlineLevel="0" collapsed="false">
      <c r="F702" s="8"/>
      <c r="G702" s="8"/>
      <c r="H702" s="159"/>
    </row>
    <row r="703" customFormat="false" ht="12.75" hidden="false" customHeight="false" outlineLevel="0" collapsed="false">
      <c r="F703" s="8"/>
      <c r="G703" s="8"/>
      <c r="H703" s="159"/>
    </row>
    <row r="704" customFormat="false" ht="12.75" hidden="false" customHeight="false" outlineLevel="0" collapsed="false">
      <c r="F704" s="8"/>
      <c r="G704" s="8"/>
      <c r="H704" s="159"/>
    </row>
    <row r="705" customFormat="false" ht="12.75" hidden="false" customHeight="false" outlineLevel="0" collapsed="false">
      <c r="F705" s="8"/>
      <c r="G705" s="8"/>
      <c r="H705" s="159"/>
    </row>
    <row r="706" customFormat="false" ht="12.75" hidden="false" customHeight="false" outlineLevel="0" collapsed="false">
      <c r="F706" s="8"/>
      <c r="G706" s="8"/>
      <c r="H706" s="159"/>
    </row>
    <row r="707" customFormat="false" ht="12.75" hidden="false" customHeight="false" outlineLevel="0" collapsed="false">
      <c r="F707" s="8"/>
      <c r="G707" s="8"/>
      <c r="H707" s="159"/>
    </row>
    <row r="708" customFormat="false" ht="12.75" hidden="false" customHeight="false" outlineLevel="0" collapsed="false">
      <c r="F708" s="8"/>
      <c r="G708" s="8"/>
      <c r="H708" s="159"/>
    </row>
    <row r="709" customFormat="false" ht="12.75" hidden="false" customHeight="false" outlineLevel="0" collapsed="false">
      <c r="F709" s="8"/>
      <c r="G709" s="8"/>
      <c r="H709" s="159"/>
    </row>
    <row r="710" customFormat="false" ht="12.75" hidden="false" customHeight="false" outlineLevel="0" collapsed="false">
      <c r="F710" s="8"/>
      <c r="G710" s="8"/>
      <c r="H710" s="159"/>
    </row>
    <row r="711" customFormat="false" ht="12.75" hidden="false" customHeight="false" outlineLevel="0" collapsed="false">
      <c r="F711" s="8"/>
      <c r="G711" s="8"/>
      <c r="H711" s="159"/>
    </row>
    <row r="712" customFormat="false" ht="12.75" hidden="false" customHeight="false" outlineLevel="0" collapsed="false">
      <c r="F712" s="8"/>
      <c r="G712" s="8"/>
      <c r="H712" s="159"/>
    </row>
    <row r="713" customFormat="false" ht="12.75" hidden="false" customHeight="false" outlineLevel="0" collapsed="false">
      <c r="F713" s="8"/>
      <c r="G713" s="8"/>
      <c r="H713" s="159"/>
    </row>
    <row r="714" customFormat="false" ht="12.75" hidden="false" customHeight="false" outlineLevel="0" collapsed="false">
      <c r="F714" s="8"/>
      <c r="G714" s="8"/>
      <c r="H714" s="159"/>
    </row>
    <row r="715" customFormat="false" ht="12.75" hidden="false" customHeight="false" outlineLevel="0" collapsed="false">
      <c r="F715" s="8"/>
      <c r="G715" s="8"/>
      <c r="H715" s="159"/>
    </row>
    <row r="716" customFormat="false" ht="12.75" hidden="false" customHeight="false" outlineLevel="0" collapsed="false">
      <c r="F716" s="8"/>
      <c r="G716" s="8"/>
      <c r="H716" s="159"/>
    </row>
    <row r="717" customFormat="false" ht="12.75" hidden="false" customHeight="false" outlineLevel="0" collapsed="false">
      <c r="F717" s="8"/>
      <c r="G717" s="8"/>
      <c r="H717" s="159"/>
    </row>
    <row r="718" customFormat="false" ht="12.75" hidden="false" customHeight="false" outlineLevel="0" collapsed="false">
      <c r="F718" s="8"/>
      <c r="G718" s="8"/>
      <c r="H718" s="159"/>
    </row>
    <row r="719" customFormat="false" ht="12.75" hidden="false" customHeight="false" outlineLevel="0" collapsed="false">
      <c r="F719" s="8"/>
      <c r="G719" s="8"/>
      <c r="H719" s="159"/>
    </row>
    <row r="720" customFormat="false" ht="12.75" hidden="false" customHeight="false" outlineLevel="0" collapsed="false">
      <c r="F720" s="8"/>
      <c r="G720" s="8"/>
      <c r="H720" s="159"/>
    </row>
    <row r="721" customFormat="false" ht="12.75" hidden="false" customHeight="false" outlineLevel="0" collapsed="false">
      <c r="F721" s="8"/>
      <c r="G721" s="8"/>
      <c r="H721" s="159"/>
    </row>
    <row r="722" customFormat="false" ht="12.75" hidden="false" customHeight="false" outlineLevel="0" collapsed="false">
      <c r="F722" s="8"/>
      <c r="G722" s="8"/>
      <c r="H722" s="159"/>
    </row>
    <row r="723" customFormat="false" ht="12.75" hidden="false" customHeight="false" outlineLevel="0" collapsed="false">
      <c r="F723" s="8"/>
      <c r="G723" s="8"/>
      <c r="H723" s="159"/>
    </row>
    <row r="724" customFormat="false" ht="12.75" hidden="false" customHeight="false" outlineLevel="0" collapsed="false">
      <c r="F724" s="8"/>
      <c r="G724" s="8"/>
      <c r="H724" s="159"/>
    </row>
    <row r="725" customFormat="false" ht="12.75" hidden="false" customHeight="false" outlineLevel="0" collapsed="false">
      <c r="F725" s="8"/>
      <c r="G725" s="8"/>
      <c r="H725" s="159"/>
    </row>
    <row r="726" customFormat="false" ht="12.75" hidden="false" customHeight="false" outlineLevel="0" collapsed="false">
      <c r="F726" s="8"/>
      <c r="G726" s="8"/>
      <c r="H726" s="159"/>
    </row>
    <row r="727" customFormat="false" ht="12.75" hidden="false" customHeight="false" outlineLevel="0" collapsed="false">
      <c r="F727" s="8"/>
      <c r="G727" s="8"/>
      <c r="H727" s="159"/>
    </row>
    <row r="728" customFormat="false" ht="12.75" hidden="false" customHeight="false" outlineLevel="0" collapsed="false">
      <c r="F728" s="8"/>
      <c r="G728" s="8"/>
      <c r="H728" s="159"/>
    </row>
    <row r="729" customFormat="false" ht="12.75" hidden="false" customHeight="false" outlineLevel="0" collapsed="false">
      <c r="F729" s="8"/>
      <c r="G729" s="8"/>
      <c r="H729" s="159"/>
    </row>
    <row r="730" customFormat="false" ht="12.75" hidden="false" customHeight="false" outlineLevel="0" collapsed="false">
      <c r="F730" s="8"/>
      <c r="G730" s="8"/>
      <c r="H730" s="159"/>
    </row>
    <row r="731" customFormat="false" ht="12.75" hidden="false" customHeight="false" outlineLevel="0" collapsed="false">
      <c r="F731" s="8"/>
      <c r="G731" s="8"/>
      <c r="H731" s="159"/>
    </row>
    <row r="732" customFormat="false" ht="12.75" hidden="false" customHeight="false" outlineLevel="0" collapsed="false">
      <c r="F732" s="8"/>
      <c r="G732" s="8"/>
      <c r="H732" s="159"/>
    </row>
    <row r="733" customFormat="false" ht="12.75" hidden="false" customHeight="false" outlineLevel="0" collapsed="false">
      <c r="F733" s="8"/>
      <c r="G733" s="8"/>
      <c r="H733" s="159"/>
    </row>
    <row r="734" customFormat="false" ht="12.75" hidden="false" customHeight="false" outlineLevel="0" collapsed="false">
      <c r="F734" s="8"/>
      <c r="G734" s="8"/>
      <c r="H734" s="159"/>
    </row>
    <row r="735" customFormat="false" ht="12.75" hidden="false" customHeight="false" outlineLevel="0" collapsed="false">
      <c r="F735" s="8"/>
      <c r="G735" s="8"/>
      <c r="H735" s="159"/>
    </row>
    <row r="736" customFormat="false" ht="12.75" hidden="false" customHeight="false" outlineLevel="0" collapsed="false">
      <c r="F736" s="8"/>
      <c r="G736" s="8"/>
      <c r="H736" s="159"/>
    </row>
    <row r="737" customFormat="false" ht="12.75" hidden="false" customHeight="false" outlineLevel="0" collapsed="false">
      <c r="F737" s="8"/>
      <c r="G737" s="8"/>
      <c r="H737" s="159"/>
    </row>
    <row r="738" customFormat="false" ht="12.75" hidden="false" customHeight="false" outlineLevel="0" collapsed="false">
      <c r="F738" s="8"/>
      <c r="G738" s="8"/>
      <c r="H738" s="159"/>
    </row>
    <row r="739" customFormat="false" ht="12.75" hidden="false" customHeight="false" outlineLevel="0" collapsed="false">
      <c r="F739" s="8"/>
      <c r="G739" s="8"/>
      <c r="H739" s="159"/>
    </row>
    <row r="740" customFormat="false" ht="12.75" hidden="false" customHeight="false" outlineLevel="0" collapsed="false">
      <c r="F740" s="8"/>
      <c r="G740" s="8"/>
      <c r="H740" s="159"/>
    </row>
    <row r="741" customFormat="false" ht="12.75" hidden="false" customHeight="false" outlineLevel="0" collapsed="false">
      <c r="F741" s="8"/>
      <c r="G741" s="8"/>
      <c r="H741" s="159"/>
    </row>
    <row r="742" customFormat="false" ht="12.75" hidden="false" customHeight="false" outlineLevel="0" collapsed="false">
      <c r="F742" s="8"/>
      <c r="G742" s="8"/>
      <c r="H742" s="159"/>
    </row>
    <row r="743" customFormat="false" ht="12.75" hidden="false" customHeight="false" outlineLevel="0" collapsed="false">
      <c r="F743" s="8"/>
      <c r="G743" s="8"/>
      <c r="H743" s="159"/>
    </row>
    <row r="744" customFormat="false" ht="12.75" hidden="false" customHeight="false" outlineLevel="0" collapsed="false">
      <c r="F744" s="8"/>
      <c r="G744" s="8"/>
      <c r="H744" s="159"/>
    </row>
    <row r="745" customFormat="false" ht="12.75" hidden="false" customHeight="false" outlineLevel="0" collapsed="false">
      <c r="F745" s="8"/>
      <c r="G745" s="8"/>
      <c r="H745" s="159"/>
    </row>
    <row r="746" customFormat="false" ht="12.75" hidden="false" customHeight="false" outlineLevel="0" collapsed="false">
      <c r="F746" s="8"/>
      <c r="G746" s="8"/>
      <c r="H746" s="159"/>
    </row>
    <row r="747" customFormat="false" ht="12.75" hidden="false" customHeight="false" outlineLevel="0" collapsed="false">
      <c r="F747" s="8"/>
      <c r="G747" s="8"/>
      <c r="H747" s="159"/>
    </row>
    <row r="748" customFormat="false" ht="12.75" hidden="false" customHeight="false" outlineLevel="0" collapsed="false">
      <c r="F748" s="8"/>
      <c r="G748" s="8"/>
      <c r="H748" s="159"/>
    </row>
    <row r="749" customFormat="false" ht="12.75" hidden="false" customHeight="false" outlineLevel="0" collapsed="false">
      <c r="F749" s="8"/>
      <c r="G749" s="8"/>
      <c r="H749" s="159"/>
    </row>
    <row r="750" customFormat="false" ht="12.75" hidden="false" customHeight="false" outlineLevel="0" collapsed="false">
      <c r="F750" s="8"/>
      <c r="G750" s="8"/>
      <c r="H750" s="159"/>
    </row>
    <row r="751" customFormat="false" ht="12.75" hidden="false" customHeight="false" outlineLevel="0" collapsed="false">
      <c r="F751" s="8"/>
      <c r="G751" s="8"/>
      <c r="H751" s="159"/>
    </row>
    <row r="752" customFormat="false" ht="12.75" hidden="false" customHeight="false" outlineLevel="0" collapsed="false">
      <c r="F752" s="8"/>
      <c r="G752" s="8"/>
      <c r="H752" s="159"/>
    </row>
    <row r="753" customFormat="false" ht="12.75" hidden="false" customHeight="false" outlineLevel="0" collapsed="false">
      <c r="F753" s="8"/>
      <c r="G753" s="8"/>
      <c r="H753" s="159"/>
    </row>
    <row r="754" customFormat="false" ht="12.75" hidden="false" customHeight="false" outlineLevel="0" collapsed="false">
      <c r="F754" s="8"/>
      <c r="G754" s="8"/>
      <c r="H754" s="159"/>
    </row>
    <row r="755" customFormat="false" ht="12.75" hidden="false" customHeight="false" outlineLevel="0" collapsed="false">
      <c r="F755" s="8"/>
      <c r="G755" s="8"/>
      <c r="H755" s="159"/>
    </row>
    <row r="756" customFormat="false" ht="12.75" hidden="false" customHeight="false" outlineLevel="0" collapsed="false">
      <c r="F756" s="8"/>
      <c r="G756" s="8"/>
      <c r="H756" s="159"/>
    </row>
    <row r="757" customFormat="false" ht="12.75" hidden="false" customHeight="false" outlineLevel="0" collapsed="false">
      <c r="F757" s="8"/>
      <c r="G757" s="8"/>
      <c r="H757" s="159"/>
    </row>
    <row r="758" customFormat="false" ht="12.75" hidden="false" customHeight="false" outlineLevel="0" collapsed="false">
      <c r="F758" s="8"/>
      <c r="G758" s="8"/>
      <c r="H758" s="159"/>
    </row>
    <row r="759" customFormat="false" ht="12.75" hidden="false" customHeight="false" outlineLevel="0" collapsed="false">
      <c r="F759" s="8"/>
      <c r="G759" s="8"/>
      <c r="H759" s="159"/>
    </row>
    <row r="760" customFormat="false" ht="12.75" hidden="false" customHeight="false" outlineLevel="0" collapsed="false">
      <c r="F760" s="8"/>
      <c r="G760" s="8"/>
      <c r="H760" s="159"/>
    </row>
    <row r="761" customFormat="false" ht="12.75" hidden="false" customHeight="false" outlineLevel="0" collapsed="false">
      <c r="F761" s="8"/>
      <c r="G761" s="8"/>
      <c r="H761" s="159"/>
    </row>
    <row r="762" customFormat="false" ht="12.75" hidden="false" customHeight="false" outlineLevel="0" collapsed="false">
      <c r="F762" s="8"/>
      <c r="G762" s="8"/>
      <c r="H762" s="159"/>
    </row>
    <row r="763" customFormat="false" ht="12.75" hidden="false" customHeight="false" outlineLevel="0" collapsed="false">
      <c r="F763" s="8"/>
      <c r="G763" s="8"/>
      <c r="H763" s="159"/>
    </row>
    <row r="764" customFormat="false" ht="12.75" hidden="false" customHeight="false" outlineLevel="0" collapsed="false">
      <c r="F764" s="8"/>
      <c r="G764" s="8"/>
      <c r="H764" s="159"/>
    </row>
    <row r="765" customFormat="false" ht="12.75" hidden="false" customHeight="false" outlineLevel="0" collapsed="false">
      <c r="F765" s="8"/>
      <c r="G765" s="8"/>
      <c r="H765" s="159"/>
    </row>
    <row r="766" customFormat="false" ht="12.75" hidden="false" customHeight="false" outlineLevel="0" collapsed="false">
      <c r="F766" s="8"/>
      <c r="G766" s="8"/>
      <c r="H766" s="159"/>
    </row>
    <row r="767" customFormat="false" ht="12.75" hidden="false" customHeight="false" outlineLevel="0" collapsed="false">
      <c r="F767" s="8"/>
      <c r="G767" s="8"/>
      <c r="H767" s="159"/>
    </row>
    <row r="768" customFormat="false" ht="12.75" hidden="false" customHeight="false" outlineLevel="0" collapsed="false">
      <c r="F768" s="8"/>
      <c r="G768" s="8"/>
      <c r="H768" s="159"/>
    </row>
    <row r="769" customFormat="false" ht="12.75" hidden="false" customHeight="false" outlineLevel="0" collapsed="false">
      <c r="F769" s="8"/>
      <c r="G769" s="8"/>
      <c r="H769" s="159"/>
    </row>
    <row r="770" customFormat="false" ht="12.75" hidden="false" customHeight="false" outlineLevel="0" collapsed="false">
      <c r="F770" s="8"/>
      <c r="G770" s="8"/>
      <c r="H770" s="159"/>
    </row>
    <row r="771" customFormat="false" ht="12.75" hidden="false" customHeight="false" outlineLevel="0" collapsed="false">
      <c r="F771" s="8"/>
      <c r="G771" s="8"/>
      <c r="H771" s="159"/>
    </row>
    <row r="772" customFormat="false" ht="12.75" hidden="false" customHeight="false" outlineLevel="0" collapsed="false">
      <c r="F772" s="8"/>
      <c r="G772" s="8"/>
      <c r="H772" s="159"/>
    </row>
    <row r="773" customFormat="false" ht="12.75" hidden="false" customHeight="false" outlineLevel="0" collapsed="false">
      <c r="F773" s="8"/>
      <c r="G773" s="8"/>
      <c r="H773" s="159"/>
    </row>
    <row r="774" customFormat="false" ht="12.75" hidden="false" customHeight="false" outlineLevel="0" collapsed="false">
      <c r="F774" s="8"/>
      <c r="G774" s="8"/>
      <c r="H774" s="159"/>
    </row>
    <row r="775" customFormat="false" ht="12.75" hidden="false" customHeight="false" outlineLevel="0" collapsed="false">
      <c r="F775" s="8"/>
      <c r="G775" s="8"/>
      <c r="H775" s="159"/>
    </row>
    <row r="776" customFormat="false" ht="12.75" hidden="false" customHeight="false" outlineLevel="0" collapsed="false">
      <c r="F776" s="8"/>
      <c r="G776" s="8"/>
      <c r="H776" s="159"/>
    </row>
    <row r="777" customFormat="false" ht="12.75" hidden="false" customHeight="false" outlineLevel="0" collapsed="false">
      <c r="F777" s="8"/>
      <c r="G777" s="8"/>
      <c r="H777" s="159"/>
    </row>
    <row r="778" customFormat="false" ht="12.75" hidden="false" customHeight="false" outlineLevel="0" collapsed="false">
      <c r="F778" s="8"/>
      <c r="G778" s="8"/>
      <c r="H778" s="159"/>
    </row>
    <row r="779" customFormat="false" ht="12.75" hidden="false" customHeight="false" outlineLevel="0" collapsed="false">
      <c r="F779" s="8"/>
      <c r="G779" s="8"/>
      <c r="H779" s="159"/>
    </row>
    <row r="780" customFormat="false" ht="12.75" hidden="false" customHeight="false" outlineLevel="0" collapsed="false">
      <c r="F780" s="8"/>
      <c r="G780" s="8"/>
      <c r="H780" s="159"/>
    </row>
    <row r="781" customFormat="false" ht="12.75" hidden="false" customHeight="false" outlineLevel="0" collapsed="false">
      <c r="F781" s="8"/>
      <c r="G781" s="8"/>
      <c r="H781" s="159"/>
    </row>
    <row r="782" customFormat="false" ht="12.75" hidden="false" customHeight="false" outlineLevel="0" collapsed="false">
      <c r="F782" s="8"/>
      <c r="G782" s="8"/>
      <c r="H782" s="159"/>
    </row>
    <row r="783" customFormat="false" ht="12.75" hidden="false" customHeight="false" outlineLevel="0" collapsed="false">
      <c r="F783" s="8"/>
      <c r="G783" s="8"/>
      <c r="H783" s="159"/>
    </row>
    <row r="784" customFormat="false" ht="12.75" hidden="false" customHeight="false" outlineLevel="0" collapsed="false">
      <c r="F784" s="8"/>
      <c r="G784" s="8"/>
      <c r="H784" s="159"/>
    </row>
    <row r="785" customFormat="false" ht="12.75" hidden="false" customHeight="false" outlineLevel="0" collapsed="false">
      <c r="F785" s="8"/>
      <c r="G785" s="8"/>
      <c r="H785" s="159"/>
    </row>
    <row r="786" customFormat="false" ht="12.75" hidden="false" customHeight="false" outlineLevel="0" collapsed="false">
      <c r="F786" s="8"/>
      <c r="G786" s="8"/>
      <c r="H786" s="159"/>
    </row>
    <row r="787" customFormat="false" ht="12.75" hidden="false" customHeight="false" outlineLevel="0" collapsed="false">
      <c r="F787" s="8"/>
      <c r="G787" s="8"/>
      <c r="H787" s="159"/>
    </row>
    <row r="788" customFormat="false" ht="12.75" hidden="false" customHeight="false" outlineLevel="0" collapsed="false">
      <c r="F788" s="8"/>
      <c r="G788" s="8"/>
      <c r="H788" s="159"/>
    </row>
    <row r="789" customFormat="false" ht="12.75" hidden="false" customHeight="false" outlineLevel="0" collapsed="false">
      <c r="F789" s="8"/>
      <c r="G789" s="8"/>
      <c r="H789" s="159"/>
    </row>
    <row r="790" customFormat="false" ht="12.75" hidden="false" customHeight="false" outlineLevel="0" collapsed="false">
      <c r="F790" s="8"/>
      <c r="G790" s="8"/>
      <c r="H790" s="159"/>
    </row>
    <row r="791" customFormat="false" ht="12.75" hidden="false" customHeight="false" outlineLevel="0" collapsed="false">
      <c r="F791" s="8"/>
      <c r="G791" s="8"/>
      <c r="H791" s="159"/>
    </row>
    <row r="792" customFormat="false" ht="12.75" hidden="false" customHeight="false" outlineLevel="0" collapsed="false">
      <c r="F792" s="8"/>
      <c r="G792" s="8"/>
      <c r="H792" s="159"/>
    </row>
    <row r="793" customFormat="false" ht="12.75" hidden="false" customHeight="false" outlineLevel="0" collapsed="false">
      <c r="F793" s="8"/>
      <c r="G793" s="8"/>
      <c r="H793" s="159"/>
    </row>
    <row r="794" customFormat="false" ht="12.75" hidden="false" customHeight="false" outlineLevel="0" collapsed="false">
      <c r="F794" s="8"/>
      <c r="G794" s="8"/>
      <c r="H794" s="159"/>
    </row>
    <row r="795" customFormat="false" ht="12.75" hidden="false" customHeight="false" outlineLevel="0" collapsed="false">
      <c r="F795" s="8"/>
      <c r="G795" s="8"/>
      <c r="H795" s="159"/>
    </row>
    <row r="796" customFormat="false" ht="12.75" hidden="false" customHeight="false" outlineLevel="0" collapsed="false">
      <c r="F796" s="8"/>
      <c r="G796" s="8"/>
      <c r="H796" s="159"/>
    </row>
    <row r="797" customFormat="false" ht="12.75" hidden="false" customHeight="false" outlineLevel="0" collapsed="false">
      <c r="F797" s="8"/>
      <c r="G797" s="8"/>
      <c r="H797" s="159"/>
    </row>
    <row r="798" customFormat="false" ht="12.75" hidden="false" customHeight="false" outlineLevel="0" collapsed="false">
      <c r="F798" s="8"/>
      <c r="G798" s="8"/>
      <c r="H798" s="159"/>
    </row>
    <row r="799" customFormat="false" ht="12.75" hidden="false" customHeight="false" outlineLevel="0" collapsed="false">
      <c r="F799" s="8"/>
      <c r="G799" s="8"/>
      <c r="H799" s="159"/>
    </row>
    <row r="800" customFormat="false" ht="12.75" hidden="false" customHeight="false" outlineLevel="0" collapsed="false">
      <c r="F800" s="8"/>
      <c r="G800" s="8"/>
      <c r="H800" s="159"/>
    </row>
    <row r="801" customFormat="false" ht="12.75" hidden="false" customHeight="false" outlineLevel="0" collapsed="false">
      <c r="F801" s="8"/>
      <c r="G801" s="8"/>
      <c r="H801" s="159"/>
    </row>
    <row r="802" customFormat="false" ht="12.75" hidden="false" customHeight="false" outlineLevel="0" collapsed="false">
      <c r="F802" s="8"/>
      <c r="G802" s="8"/>
      <c r="H802" s="159"/>
    </row>
    <row r="803" customFormat="false" ht="12.75" hidden="false" customHeight="false" outlineLevel="0" collapsed="false">
      <c r="F803" s="8"/>
      <c r="G803" s="8"/>
      <c r="H803" s="159"/>
    </row>
    <row r="804" customFormat="false" ht="12.75" hidden="false" customHeight="false" outlineLevel="0" collapsed="false">
      <c r="F804" s="8"/>
      <c r="G804" s="8"/>
      <c r="H804" s="159"/>
    </row>
    <row r="805" customFormat="false" ht="12.75" hidden="false" customHeight="false" outlineLevel="0" collapsed="false">
      <c r="F805" s="8"/>
      <c r="G805" s="8"/>
      <c r="H805" s="159"/>
    </row>
    <row r="806" customFormat="false" ht="12.75" hidden="false" customHeight="false" outlineLevel="0" collapsed="false">
      <c r="F806" s="8"/>
      <c r="G806" s="8"/>
      <c r="H806" s="159"/>
    </row>
    <row r="807" customFormat="false" ht="12.75" hidden="false" customHeight="false" outlineLevel="0" collapsed="false">
      <c r="F807" s="8"/>
      <c r="G807" s="8"/>
      <c r="H807" s="159"/>
    </row>
    <row r="808" customFormat="false" ht="12.75" hidden="false" customHeight="false" outlineLevel="0" collapsed="false">
      <c r="F808" s="8"/>
      <c r="G808" s="8"/>
      <c r="H808" s="159"/>
    </row>
    <row r="809" customFormat="false" ht="12.75" hidden="false" customHeight="false" outlineLevel="0" collapsed="false">
      <c r="F809" s="8"/>
      <c r="G809" s="8"/>
      <c r="H809" s="159"/>
    </row>
    <row r="810" customFormat="false" ht="12.75" hidden="false" customHeight="false" outlineLevel="0" collapsed="false">
      <c r="F810" s="8"/>
      <c r="G810" s="8"/>
      <c r="H810" s="159"/>
    </row>
    <row r="811" customFormat="false" ht="12.75" hidden="false" customHeight="false" outlineLevel="0" collapsed="false">
      <c r="F811" s="8"/>
      <c r="G811" s="8"/>
      <c r="H811" s="159"/>
    </row>
    <row r="812" customFormat="false" ht="12.75" hidden="false" customHeight="false" outlineLevel="0" collapsed="false">
      <c r="F812" s="8"/>
      <c r="G812" s="8"/>
      <c r="H812" s="159"/>
    </row>
    <row r="813" customFormat="false" ht="12.75" hidden="false" customHeight="false" outlineLevel="0" collapsed="false">
      <c r="F813" s="8"/>
      <c r="G813" s="8"/>
      <c r="H813" s="159"/>
    </row>
    <row r="814" customFormat="false" ht="12.75" hidden="false" customHeight="false" outlineLevel="0" collapsed="false">
      <c r="F814" s="8"/>
      <c r="G814" s="8"/>
      <c r="H814" s="159"/>
    </row>
    <row r="815" customFormat="false" ht="12.75" hidden="false" customHeight="false" outlineLevel="0" collapsed="false">
      <c r="F815" s="8"/>
      <c r="G815" s="8"/>
      <c r="H815" s="159"/>
    </row>
    <row r="816" customFormat="false" ht="12.75" hidden="false" customHeight="false" outlineLevel="0" collapsed="false">
      <c r="F816" s="8"/>
      <c r="G816" s="8"/>
      <c r="H816" s="159"/>
    </row>
    <row r="817" customFormat="false" ht="12.75" hidden="false" customHeight="false" outlineLevel="0" collapsed="false">
      <c r="F817" s="8"/>
      <c r="G817" s="8"/>
      <c r="H817" s="159"/>
    </row>
    <row r="818" customFormat="false" ht="12.75" hidden="false" customHeight="false" outlineLevel="0" collapsed="false">
      <c r="F818" s="8"/>
      <c r="G818" s="8"/>
      <c r="H818" s="159"/>
    </row>
    <row r="819" customFormat="false" ht="12.75" hidden="false" customHeight="false" outlineLevel="0" collapsed="false">
      <c r="F819" s="8"/>
      <c r="G819" s="8"/>
      <c r="H819" s="159"/>
    </row>
    <row r="820" customFormat="false" ht="12.75" hidden="false" customHeight="false" outlineLevel="0" collapsed="false">
      <c r="F820" s="8"/>
      <c r="G820" s="8"/>
      <c r="H820" s="159"/>
    </row>
    <row r="821" customFormat="false" ht="12.75" hidden="false" customHeight="false" outlineLevel="0" collapsed="false">
      <c r="F821" s="8"/>
      <c r="G821" s="8"/>
      <c r="H821" s="159"/>
    </row>
    <row r="822" customFormat="false" ht="12.75" hidden="false" customHeight="false" outlineLevel="0" collapsed="false">
      <c r="F822" s="8"/>
      <c r="G822" s="8"/>
      <c r="H822" s="159"/>
    </row>
    <row r="823" customFormat="false" ht="12.75" hidden="false" customHeight="false" outlineLevel="0" collapsed="false">
      <c r="F823" s="8"/>
      <c r="G823" s="8"/>
      <c r="H823" s="159"/>
    </row>
    <row r="824" customFormat="false" ht="12.75" hidden="false" customHeight="false" outlineLevel="0" collapsed="false">
      <c r="F824" s="8"/>
      <c r="G824" s="8"/>
      <c r="H824" s="159"/>
    </row>
    <row r="825" customFormat="false" ht="12.75" hidden="false" customHeight="false" outlineLevel="0" collapsed="false">
      <c r="F825" s="8"/>
      <c r="G825" s="8"/>
      <c r="H825" s="159"/>
    </row>
    <row r="826" customFormat="false" ht="12.75" hidden="false" customHeight="false" outlineLevel="0" collapsed="false">
      <c r="F826" s="8"/>
      <c r="G826" s="8"/>
      <c r="H826" s="159"/>
    </row>
    <row r="827" customFormat="false" ht="12.75" hidden="false" customHeight="false" outlineLevel="0" collapsed="false">
      <c r="F827" s="8"/>
      <c r="G827" s="8"/>
      <c r="H827" s="159"/>
    </row>
    <row r="828" customFormat="false" ht="12.75" hidden="false" customHeight="false" outlineLevel="0" collapsed="false">
      <c r="F828" s="8"/>
      <c r="G828" s="8"/>
      <c r="H828" s="159"/>
    </row>
    <row r="829" customFormat="false" ht="12.75" hidden="false" customHeight="false" outlineLevel="0" collapsed="false">
      <c r="F829" s="8"/>
      <c r="G829" s="8"/>
      <c r="H829" s="159"/>
    </row>
    <row r="830" customFormat="false" ht="12.75" hidden="false" customHeight="false" outlineLevel="0" collapsed="false">
      <c r="F830" s="8"/>
      <c r="G830" s="8"/>
      <c r="H830" s="159"/>
    </row>
    <row r="831" customFormat="false" ht="12.75" hidden="false" customHeight="false" outlineLevel="0" collapsed="false">
      <c r="F831" s="8"/>
      <c r="G831" s="8"/>
      <c r="H831" s="159"/>
    </row>
    <row r="832" customFormat="false" ht="12.75" hidden="false" customHeight="false" outlineLevel="0" collapsed="false">
      <c r="F832" s="8"/>
      <c r="G832" s="8"/>
      <c r="H832" s="159"/>
    </row>
    <row r="833" customFormat="false" ht="12.75" hidden="false" customHeight="false" outlineLevel="0" collapsed="false">
      <c r="F833" s="8"/>
      <c r="G833" s="8"/>
      <c r="H833" s="159"/>
    </row>
    <row r="834" customFormat="false" ht="12.75" hidden="false" customHeight="false" outlineLevel="0" collapsed="false">
      <c r="F834" s="8"/>
      <c r="G834" s="8"/>
      <c r="H834" s="159"/>
    </row>
    <row r="835" customFormat="false" ht="12.75" hidden="false" customHeight="false" outlineLevel="0" collapsed="false">
      <c r="F835" s="8"/>
      <c r="G835" s="8"/>
      <c r="H835" s="159"/>
    </row>
    <row r="836" customFormat="false" ht="12.75" hidden="false" customHeight="false" outlineLevel="0" collapsed="false">
      <c r="F836" s="8"/>
      <c r="G836" s="8"/>
      <c r="H836" s="159"/>
    </row>
    <row r="837" customFormat="false" ht="12.75" hidden="false" customHeight="false" outlineLevel="0" collapsed="false">
      <c r="F837" s="8"/>
      <c r="G837" s="8"/>
      <c r="H837" s="159"/>
    </row>
    <row r="838" customFormat="false" ht="12.75" hidden="false" customHeight="false" outlineLevel="0" collapsed="false">
      <c r="F838" s="8"/>
      <c r="G838" s="8"/>
      <c r="H838" s="159"/>
    </row>
    <row r="839" customFormat="false" ht="12.75" hidden="false" customHeight="false" outlineLevel="0" collapsed="false">
      <c r="F839" s="8"/>
      <c r="G839" s="8"/>
      <c r="H839" s="159"/>
    </row>
    <row r="840" customFormat="false" ht="12.75" hidden="false" customHeight="false" outlineLevel="0" collapsed="false">
      <c r="F840" s="8"/>
      <c r="G840" s="8"/>
      <c r="H840" s="159"/>
    </row>
    <row r="841" customFormat="false" ht="12.75" hidden="false" customHeight="false" outlineLevel="0" collapsed="false">
      <c r="F841" s="8"/>
      <c r="G841" s="8"/>
      <c r="H841" s="159"/>
    </row>
    <row r="842" customFormat="false" ht="12.75" hidden="false" customHeight="false" outlineLevel="0" collapsed="false">
      <c r="F842" s="8"/>
      <c r="G842" s="8"/>
      <c r="H842" s="159"/>
    </row>
    <row r="843" customFormat="false" ht="12.75" hidden="false" customHeight="false" outlineLevel="0" collapsed="false">
      <c r="F843" s="8"/>
      <c r="G843" s="8"/>
      <c r="H843" s="159"/>
    </row>
    <row r="844" customFormat="false" ht="12.75" hidden="false" customHeight="false" outlineLevel="0" collapsed="false">
      <c r="F844" s="8"/>
      <c r="G844" s="8"/>
      <c r="H844" s="159"/>
    </row>
    <row r="845" customFormat="false" ht="12.75" hidden="false" customHeight="false" outlineLevel="0" collapsed="false">
      <c r="F845" s="8"/>
      <c r="G845" s="8"/>
      <c r="H845" s="159"/>
    </row>
    <row r="846" customFormat="false" ht="12.75" hidden="false" customHeight="false" outlineLevel="0" collapsed="false">
      <c r="F846" s="8"/>
      <c r="G846" s="8"/>
      <c r="H846" s="159"/>
    </row>
    <row r="847" customFormat="false" ht="12.75" hidden="false" customHeight="false" outlineLevel="0" collapsed="false">
      <c r="F847" s="8"/>
      <c r="G847" s="8"/>
      <c r="H847" s="159"/>
    </row>
    <row r="848" customFormat="false" ht="12.75" hidden="false" customHeight="false" outlineLevel="0" collapsed="false">
      <c r="F848" s="8"/>
      <c r="G848" s="8"/>
      <c r="H848" s="159"/>
    </row>
    <row r="849" customFormat="false" ht="12.75" hidden="false" customHeight="false" outlineLevel="0" collapsed="false">
      <c r="F849" s="8"/>
      <c r="G849" s="8"/>
      <c r="H849" s="159"/>
    </row>
    <row r="850" customFormat="false" ht="12.75" hidden="false" customHeight="false" outlineLevel="0" collapsed="false">
      <c r="F850" s="8"/>
      <c r="G850" s="8"/>
      <c r="H850" s="159"/>
    </row>
    <row r="851" customFormat="false" ht="12.75" hidden="false" customHeight="false" outlineLevel="0" collapsed="false">
      <c r="F851" s="8"/>
      <c r="G851" s="8"/>
      <c r="H851" s="159"/>
    </row>
    <row r="852" customFormat="false" ht="12.75" hidden="false" customHeight="false" outlineLevel="0" collapsed="false">
      <c r="F852" s="8"/>
      <c r="G852" s="8"/>
      <c r="H852" s="159"/>
    </row>
    <row r="853" customFormat="false" ht="12.75" hidden="false" customHeight="false" outlineLevel="0" collapsed="false">
      <c r="F853" s="8"/>
      <c r="G853" s="8"/>
      <c r="H853" s="159"/>
    </row>
    <row r="854" customFormat="false" ht="12.75" hidden="false" customHeight="false" outlineLevel="0" collapsed="false">
      <c r="F854" s="8"/>
      <c r="G854" s="8"/>
      <c r="H854" s="159"/>
    </row>
    <row r="855" customFormat="false" ht="12.75" hidden="false" customHeight="false" outlineLevel="0" collapsed="false">
      <c r="F855" s="8"/>
      <c r="G855" s="8"/>
      <c r="H855" s="159"/>
    </row>
    <row r="856" customFormat="false" ht="12.75" hidden="false" customHeight="false" outlineLevel="0" collapsed="false">
      <c r="F856" s="8"/>
      <c r="G856" s="8"/>
      <c r="H856" s="159"/>
    </row>
    <row r="857" customFormat="false" ht="12.75" hidden="false" customHeight="false" outlineLevel="0" collapsed="false">
      <c r="F857" s="8"/>
      <c r="G857" s="8"/>
      <c r="H857" s="159"/>
    </row>
    <row r="858" customFormat="false" ht="12.75" hidden="false" customHeight="false" outlineLevel="0" collapsed="false">
      <c r="F858" s="8"/>
      <c r="G858" s="8"/>
      <c r="H858" s="159"/>
    </row>
    <row r="859" customFormat="false" ht="12.75" hidden="false" customHeight="false" outlineLevel="0" collapsed="false">
      <c r="F859" s="8"/>
      <c r="G859" s="8"/>
      <c r="H859" s="159"/>
    </row>
    <row r="860" customFormat="false" ht="12.75" hidden="false" customHeight="false" outlineLevel="0" collapsed="false">
      <c r="F860" s="8"/>
      <c r="G860" s="8"/>
      <c r="H860" s="159"/>
    </row>
    <row r="861" customFormat="false" ht="12.75" hidden="false" customHeight="false" outlineLevel="0" collapsed="false">
      <c r="F861" s="8"/>
      <c r="G861" s="8"/>
      <c r="H861" s="159"/>
    </row>
    <row r="862" customFormat="false" ht="12.75" hidden="false" customHeight="false" outlineLevel="0" collapsed="false">
      <c r="F862" s="8"/>
      <c r="G862" s="8"/>
      <c r="H862" s="159"/>
    </row>
    <row r="863" customFormat="false" ht="12.75" hidden="false" customHeight="false" outlineLevel="0" collapsed="false">
      <c r="F863" s="8"/>
      <c r="G863" s="8"/>
      <c r="H863" s="159"/>
    </row>
    <row r="864" customFormat="false" ht="12.75" hidden="false" customHeight="false" outlineLevel="0" collapsed="false">
      <c r="F864" s="8"/>
      <c r="G864" s="8"/>
      <c r="H864" s="159"/>
    </row>
    <row r="865" customFormat="false" ht="12.75" hidden="false" customHeight="false" outlineLevel="0" collapsed="false">
      <c r="F865" s="8"/>
      <c r="G865" s="8"/>
      <c r="H865" s="159"/>
    </row>
    <row r="866" customFormat="false" ht="12.75" hidden="false" customHeight="false" outlineLevel="0" collapsed="false">
      <c r="F866" s="8"/>
      <c r="G866" s="8"/>
      <c r="H866" s="159"/>
    </row>
    <row r="867" customFormat="false" ht="12.75" hidden="false" customHeight="false" outlineLevel="0" collapsed="false">
      <c r="F867" s="8"/>
      <c r="G867" s="8"/>
      <c r="H867" s="159"/>
    </row>
    <row r="868" customFormat="false" ht="12.75" hidden="false" customHeight="false" outlineLevel="0" collapsed="false">
      <c r="F868" s="8"/>
      <c r="G868" s="8"/>
      <c r="H868" s="159"/>
    </row>
    <row r="869" customFormat="false" ht="12.75" hidden="false" customHeight="false" outlineLevel="0" collapsed="false">
      <c r="F869" s="8"/>
      <c r="G869" s="8"/>
      <c r="H869" s="159"/>
    </row>
    <row r="870" customFormat="false" ht="12.75" hidden="false" customHeight="false" outlineLevel="0" collapsed="false">
      <c r="F870" s="8"/>
      <c r="G870" s="8"/>
      <c r="H870" s="159"/>
    </row>
    <row r="871" customFormat="false" ht="12.75" hidden="false" customHeight="false" outlineLevel="0" collapsed="false">
      <c r="F871" s="8"/>
      <c r="G871" s="8"/>
      <c r="H871" s="159"/>
    </row>
    <row r="872" customFormat="false" ht="12.75" hidden="false" customHeight="false" outlineLevel="0" collapsed="false">
      <c r="F872" s="8"/>
      <c r="G872" s="8"/>
      <c r="H872" s="159"/>
    </row>
    <row r="873" customFormat="false" ht="12.75" hidden="false" customHeight="false" outlineLevel="0" collapsed="false">
      <c r="F873" s="8"/>
      <c r="G873" s="8"/>
      <c r="H873" s="159"/>
    </row>
    <row r="874" customFormat="false" ht="12.75" hidden="false" customHeight="false" outlineLevel="0" collapsed="false">
      <c r="F874" s="8"/>
      <c r="G874" s="8"/>
      <c r="H874" s="159"/>
    </row>
    <row r="875" customFormat="false" ht="12.75" hidden="false" customHeight="false" outlineLevel="0" collapsed="false">
      <c r="F875" s="8"/>
      <c r="G875" s="8"/>
      <c r="H875" s="159"/>
    </row>
    <row r="876" customFormat="false" ht="12.75" hidden="false" customHeight="false" outlineLevel="0" collapsed="false">
      <c r="F876" s="8"/>
      <c r="G876" s="8"/>
      <c r="H876" s="159"/>
    </row>
    <row r="877" customFormat="false" ht="12.75" hidden="false" customHeight="false" outlineLevel="0" collapsed="false">
      <c r="F877" s="8"/>
      <c r="G877" s="8"/>
      <c r="H877" s="159"/>
    </row>
    <row r="878" customFormat="false" ht="12.75" hidden="false" customHeight="false" outlineLevel="0" collapsed="false">
      <c r="F878" s="8"/>
      <c r="G878" s="8"/>
      <c r="H878" s="159"/>
    </row>
    <row r="879" customFormat="false" ht="12.75" hidden="false" customHeight="false" outlineLevel="0" collapsed="false">
      <c r="F879" s="8"/>
      <c r="G879" s="8"/>
      <c r="H879" s="159"/>
    </row>
    <row r="880" customFormat="false" ht="12.75" hidden="false" customHeight="false" outlineLevel="0" collapsed="false">
      <c r="F880" s="8"/>
      <c r="G880" s="8"/>
      <c r="H880" s="159"/>
    </row>
    <row r="881" customFormat="false" ht="12.75" hidden="false" customHeight="false" outlineLevel="0" collapsed="false">
      <c r="F881" s="8"/>
      <c r="G881" s="8"/>
      <c r="H881" s="159"/>
    </row>
    <row r="882" customFormat="false" ht="12.75" hidden="false" customHeight="false" outlineLevel="0" collapsed="false">
      <c r="F882" s="8"/>
      <c r="G882" s="8"/>
      <c r="H882" s="159"/>
    </row>
    <row r="883" customFormat="false" ht="12.75" hidden="false" customHeight="false" outlineLevel="0" collapsed="false">
      <c r="F883" s="8"/>
      <c r="G883" s="8"/>
      <c r="H883" s="159"/>
    </row>
    <row r="884" customFormat="false" ht="12.75" hidden="false" customHeight="false" outlineLevel="0" collapsed="false">
      <c r="F884" s="8"/>
      <c r="G884" s="8"/>
      <c r="H884" s="159"/>
    </row>
    <row r="885" customFormat="false" ht="12.75" hidden="false" customHeight="false" outlineLevel="0" collapsed="false">
      <c r="F885" s="8"/>
      <c r="G885" s="8"/>
      <c r="H885" s="159"/>
    </row>
    <row r="886" customFormat="false" ht="12.75" hidden="false" customHeight="false" outlineLevel="0" collapsed="false">
      <c r="F886" s="8"/>
      <c r="G886" s="8"/>
      <c r="H886" s="159"/>
    </row>
    <row r="887" customFormat="false" ht="12.75" hidden="false" customHeight="false" outlineLevel="0" collapsed="false">
      <c r="F887" s="8"/>
      <c r="G887" s="8"/>
      <c r="H887" s="159"/>
    </row>
    <row r="888" customFormat="false" ht="12.75" hidden="false" customHeight="false" outlineLevel="0" collapsed="false">
      <c r="F888" s="8"/>
      <c r="G888" s="8"/>
      <c r="H888" s="159"/>
    </row>
    <row r="889" customFormat="false" ht="12.75" hidden="false" customHeight="false" outlineLevel="0" collapsed="false">
      <c r="F889" s="8"/>
      <c r="G889" s="8"/>
      <c r="H889" s="159"/>
    </row>
    <row r="890" customFormat="false" ht="12.75" hidden="false" customHeight="false" outlineLevel="0" collapsed="false">
      <c r="F890" s="8"/>
      <c r="G890" s="8"/>
      <c r="H890" s="159"/>
    </row>
    <row r="891" customFormat="false" ht="12.75" hidden="false" customHeight="false" outlineLevel="0" collapsed="false">
      <c r="F891" s="8"/>
      <c r="G891" s="8"/>
      <c r="H891" s="159"/>
    </row>
    <row r="892" customFormat="false" ht="12.75" hidden="false" customHeight="false" outlineLevel="0" collapsed="false">
      <c r="F892" s="8"/>
      <c r="G892" s="8"/>
      <c r="H892" s="159"/>
    </row>
    <row r="893" customFormat="false" ht="12.75" hidden="false" customHeight="false" outlineLevel="0" collapsed="false">
      <c r="F893" s="8"/>
      <c r="G893" s="8"/>
      <c r="H893" s="159"/>
    </row>
    <row r="894" customFormat="false" ht="12.75" hidden="false" customHeight="false" outlineLevel="0" collapsed="false">
      <c r="F894" s="8"/>
      <c r="G894" s="8"/>
      <c r="H894" s="159"/>
    </row>
    <row r="895" customFormat="false" ht="12.75" hidden="false" customHeight="false" outlineLevel="0" collapsed="false">
      <c r="F895" s="8"/>
      <c r="G895" s="8"/>
      <c r="H895" s="159"/>
    </row>
    <row r="896" customFormat="false" ht="12.75" hidden="false" customHeight="false" outlineLevel="0" collapsed="false">
      <c r="F896" s="8"/>
      <c r="G896" s="8"/>
      <c r="H896" s="159"/>
    </row>
    <row r="897" customFormat="false" ht="12.75" hidden="false" customHeight="false" outlineLevel="0" collapsed="false">
      <c r="F897" s="8"/>
      <c r="G897" s="8"/>
      <c r="H897" s="159"/>
    </row>
    <row r="898" customFormat="false" ht="12.75" hidden="false" customHeight="false" outlineLevel="0" collapsed="false">
      <c r="F898" s="8"/>
      <c r="G898" s="8"/>
      <c r="H898" s="159"/>
    </row>
    <row r="899" customFormat="false" ht="12.75" hidden="false" customHeight="false" outlineLevel="0" collapsed="false">
      <c r="F899" s="8"/>
      <c r="G899" s="8"/>
      <c r="H899" s="159"/>
    </row>
    <row r="900" customFormat="false" ht="12.75" hidden="false" customHeight="false" outlineLevel="0" collapsed="false">
      <c r="F900" s="8"/>
      <c r="G900" s="8"/>
      <c r="H900" s="159"/>
    </row>
    <row r="901" customFormat="false" ht="12.75" hidden="false" customHeight="false" outlineLevel="0" collapsed="false">
      <c r="F901" s="8"/>
      <c r="G901" s="8"/>
      <c r="H901" s="159"/>
    </row>
    <row r="902" customFormat="false" ht="12.75" hidden="false" customHeight="false" outlineLevel="0" collapsed="false">
      <c r="F902" s="8"/>
      <c r="G902" s="8"/>
      <c r="H902" s="159"/>
    </row>
    <row r="903" customFormat="false" ht="12.75" hidden="false" customHeight="false" outlineLevel="0" collapsed="false">
      <c r="F903" s="8"/>
      <c r="G903" s="8"/>
      <c r="H903" s="159"/>
    </row>
    <row r="904" customFormat="false" ht="12.75" hidden="false" customHeight="false" outlineLevel="0" collapsed="false">
      <c r="F904" s="8"/>
      <c r="G904" s="8"/>
      <c r="H904" s="159"/>
    </row>
    <row r="905" customFormat="false" ht="12.75" hidden="false" customHeight="false" outlineLevel="0" collapsed="false">
      <c r="F905" s="8"/>
      <c r="G905" s="8"/>
      <c r="H905" s="159"/>
    </row>
    <row r="906" customFormat="false" ht="12.75" hidden="false" customHeight="false" outlineLevel="0" collapsed="false">
      <c r="F906" s="8"/>
      <c r="G906" s="8"/>
      <c r="H906" s="159"/>
    </row>
    <row r="907" customFormat="false" ht="12.75" hidden="false" customHeight="false" outlineLevel="0" collapsed="false">
      <c r="F907" s="8"/>
      <c r="G907" s="8"/>
      <c r="H907" s="159"/>
    </row>
    <row r="908" customFormat="false" ht="12.75" hidden="false" customHeight="false" outlineLevel="0" collapsed="false">
      <c r="F908" s="8"/>
      <c r="G908" s="8"/>
      <c r="H908" s="159"/>
    </row>
    <row r="909" customFormat="false" ht="12.75" hidden="false" customHeight="false" outlineLevel="0" collapsed="false">
      <c r="F909" s="8"/>
      <c r="G909" s="8"/>
      <c r="H909" s="159"/>
    </row>
    <row r="910" customFormat="false" ht="12.75" hidden="false" customHeight="false" outlineLevel="0" collapsed="false">
      <c r="F910" s="8"/>
      <c r="G910" s="8"/>
      <c r="H910" s="159"/>
    </row>
    <row r="911" customFormat="false" ht="12.75" hidden="false" customHeight="false" outlineLevel="0" collapsed="false">
      <c r="F911" s="8"/>
      <c r="G911" s="8"/>
      <c r="H911" s="159"/>
    </row>
    <row r="912" customFormat="false" ht="12.75" hidden="false" customHeight="false" outlineLevel="0" collapsed="false">
      <c r="F912" s="8"/>
      <c r="G912" s="8"/>
      <c r="H912" s="159"/>
    </row>
    <row r="913" customFormat="false" ht="12.75" hidden="false" customHeight="false" outlineLevel="0" collapsed="false">
      <c r="F913" s="8"/>
      <c r="G913" s="8"/>
      <c r="H913" s="159"/>
    </row>
    <row r="914" customFormat="false" ht="12.75" hidden="false" customHeight="false" outlineLevel="0" collapsed="false">
      <c r="F914" s="8"/>
      <c r="G914" s="8"/>
      <c r="H914" s="159"/>
    </row>
    <row r="915" customFormat="false" ht="12.75" hidden="false" customHeight="false" outlineLevel="0" collapsed="false">
      <c r="F915" s="8"/>
      <c r="G915" s="8"/>
      <c r="H915" s="159"/>
    </row>
    <row r="916" customFormat="false" ht="12.75" hidden="false" customHeight="false" outlineLevel="0" collapsed="false">
      <c r="F916" s="8"/>
      <c r="G916" s="8"/>
      <c r="H916" s="159"/>
    </row>
    <row r="917" customFormat="false" ht="12.75" hidden="false" customHeight="false" outlineLevel="0" collapsed="false">
      <c r="F917" s="8"/>
      <c r="G917" s="8"/>
      <c r="H917" s="159"/>
    </row>
    <row r="918" customFormat="false" ht="12.75" hidden="false" customHeight="false" outlineLevel="0" collapsed="false">
      <c r="F918" s="8"/>
      <c r="G918" s="8"/>
      <c r="H918" s="159"/>
    </row>
    <row r="919" customFormat="false" ht="12.75" hidden="false" customHeight="false" outlineLevel="0" collapsed="false">
      <c r="F919" s="8"/>
      <c r="G919" s="8"/>
      <c r="H919" s="159"/>
    </row>
    <row r="920" customFormat="false" ht="12.75" hidden="false" customHeight="false" outlineLevel="0" collapsed="false">
      <c r="F920" s="8"/>
      <c r="G920" s="8"/>
      <c r="H920" s="159"/>
    </row>
    <row r="921" customFormat="false" ht="12.75" hidden="false" customHeight="false" outlineLevel="0" collapsed="false">
      <c r="F921" s="8"/>
      <c r="G921" s="8"/>
      <c r="H921" s="159"/>
    </row>
    <row r="922" customFormat="false" ht="12.75" hidden="false" customHeight="false" outlineLevel="0" collapsed="false">
      <c r="F922" s="8"/>
      <c r="G922" s="8"/>
      <c r="H922" s="159"/>
    </row>
    <row r="923" customFormat="false" ht="12.75" hidden="false" customHeight="false" outlineLevel="0" collapsed="false">
      <c r="F923" s="8"/>
      <c r="G923" s="8"/>
      <c r="H923" s="159"/>
    </row>
    <row r="924" customFormat="false" ht="12.75" hidden="false" customHeight="false" outlineLevel="0" collapsed="false">
      <c r="F924" s="8"/>
      <c r="G924" s="8"/>
      <c r="H924" s="159"/>
    </row>
    <row r="925" customFormat="false" ht="12.75" hidden="false" customHeight="false" outlineLevel="0" collapsed="false">
      <c r="F925" s="8"/>
      <c r="G925" s="8"/>
      <c r="H925" s="159"/>
    </row>
    <row r="926" customFormat="false" ht="12.75" hidden="false" customHeight="false" outlineLevel="0" collapsed="false">
      <c r="F926" s="8"/>
      <c r="G926" s="8"/>
      <c r="H926" s="159"/>
    </row>
    <row r="927" customFormat="false" ht="12.75" hidden="false" customHeight="false" outlineLevel="0" collapsed="false">
      <c r="F927" s="8"/>
      <c r="G927" s="8"/>
      <c r="H927" s="159"/>
    </row>
    <row r="928" customFormat="false" ht="12.75" hidden="false" customHeight="false" outlineLevel="0" collapsed="false">
      <c r="F928" s="8"/>
      <c r="G928" s="8"/>
      <c r="H928" s="159"/>
    </row>
    <row r="929" customFormat="false" ht="12.75" hidden="false" customHeight="false" outlineLevel="0" collapsed="false">
      <c r="F929" s="8"/>
      <c r="G929" s="8"/>
      <c r="H929" s="159"/>
    </row>
    <row r="930" customFormat="false" ht="12.75" hidden="false" customHeight="false" outlineLevel="0" collapsed="false">
      <c r="F930" s="8"/>
      <c r="G930" s="8"/>
      <c r="H930" s="159"/>
    </row>
    <row r="931" customFormat="false" ht="12.75" hidden="false" customHeight="false" outlineLevel="0" collapsed="false">
      <c r="F931" s="8"/>
      <c r="G931" s="8"/>
      <c r="H931" s="159"/>
    </row>
    <row r="932" customFormat="false" ht="12.75" hidden="false" customHeight="false" outlineLevel="0" collapsed="false">
      <c r="F932" s="8"/>
      <c r="G932" s="8"/>
      <c r="H932" s="159"/>
    </row>
    <row r="933" customFormat="false" ht="12.75" hidden="false" customHeight="false" outlineLevel="0" collapsed="false">
      <c r="F933" s="8"/>
      <c r="G933" s="8"/>
      <c r="H933" s="159"/>
    </row>
    <row r="934" customFormat="false" ht="12.75" hidden="false" customHeight="false" outlineLevel="0" collapsed="false">
      <c r="F934" s="8"/>
      <c r="G934" s="8"/>
      <c r="H934" s="159"/>
    </row>
    <row r="935" customFormat="false" ht="12.75" hidden="false" customHeight="false" outlineLevel="0" collapsed="false">
      <c r="F935" s="8"/>
      <c r="G935" s="8"/>
      <c r="H935" s="159"/>
    </row>
    <row r="936" customFormat="false" ht="12.75" hidden="false" customHeight="false" outlineLevel="0" collapsed="false">
      <c r="F936" s="8"/>
      <c r="G936" s="8"/>
      <c r="H936" s="159"/>
    </row>
    <row r="937" customFormat="false" ht="12.75" hidden="false" customHeight="false" outlineLevel="0" collapsed="false">
      <c r="F937" s="8"/>
      <c r="G937" s="8"/>
      <c r="H937" s="159"/>
    </row>
    <row r="938" customFormat="false" ht="12.75" hidden="false" customHeight="false" outlineLevel="0" collapsed="false">
      <c r="F938" s="8"/>
      <c r="G938" s="8"/>
      <c r="H938" s="159"/>
    </row>
    <row r="939" customFormat="false" ht="12.75" hidden="false" customHeight="false" outlineLevel="0" collapsed="false">
      <c r="F939" s="8"/>
      <c r="G939" s="8"/>
      <c r="H939" s="159"/>
    </row>
    <row r="940" customFormat="false" ht="12.75" hidden="false" customHeight="false" outlineLevel="0" collapsed="false">
      <c r="F940" s="8"/>
      <c r="G940" s="8"/>
      <c r="H940" s="159"/>
    </row>
    <row r="941" customFormat="false" ht="12.75" hidden="false" customHeight="false" outlineLevel="0" collapsed="false">
      <c r="F941" s="8"/>
      <c r="G941" s="8"/>
      <c r="H941" s="159"/>
    </row>
    <row r="942" customFormat="false" ht="12.75" hidden="false" customHeight="false" outlineLevel="0" collapsed="false">
      <c r="F942" s="8"/>
      <c r="G942" s="8"/>
      <c r="H942" s="159"/>
    </row>
    <row r="943" customFormat="false" ht="12.75" hidden="false" customHeight="false" outlineLevel="0" collapsed="false">
      <c r="F943" s="8"/>
      <c r="G943" s="8"/>
      <c r="H943" s="159"/>
    </row>
    <row r="944" customFormat="false" ht="12.75" hidden="false" customHeight="false" outlineLevel="0" collapsed="false">
      <c r="F944" s="8"/>
      <c r="G944" s="8"/>
      <c r="H944" s="159"/>
    </row>
    <row r="945" customFormat="false" ht="12.75" hidden="false" customHeight="false" outlineLevel="0" collapsed="false">
      <c r="F945" s="8"/>
      <c r="G945" s="8"/>
      <c r="H945" s="159"/>
    </row>
    <row r="946" customFormat="false" ht="12.75" hidden="false" customHeight="false" outlineLevel="0" collapsed="false">
      <c r="F946" s="8"/>
      <c r="G946" s="8"/>
      <c r="H946" s="159"/>
    </row>
    <row r="947" customFormat="false" ht="12.75" hidden="false" customHeight="false" outlineLevel="0" collapsed="false">
      <c r="F947" s="8"/>
      <c r="G947" s="8"/>
      <c r="H947" s="159"/>
    </row>
    <row r="948" customFormat="false" ht="12.75" hidden="false" customHeight="false" outlineLevel="0" collapsed="false">
      <c r="F948" s="8"/>
      <c r="G948" s="8"/>
      <c r="H948" s="159"/>
    </row>
    <row r="949" customFormat="false" ht="12.75" hidden="false" customHeight="false" outlineLevel="0" collapsed="false">
      <c r="F949" s="8"/>
      <c r="G949" s="8"/>
      <c r="H949" s="159"/>
    </row>
    <row r="950" customFormat="false" ht="12.75" hidden="false" customHeight="false" outlineLevel="0" collapsed="false">
      <c r="F950" s="8"/>
      <c r="G950" s="8"/>
      <c r="H950" s="159"/>
    </row>
    <row r="951" customFormat="false" ht="12.75" hidden="false" customHeight="false" outlineLevel="0" collapsed="false">
      <c r="F951" s="8"/>
      <c r="G951" s="8"/>
      <c r="H951" s="159"/>
    </row>
    <row r="952" customFormat="false" ht="12.75" hidden="false" customHeight="false" outlineLevel="0" collapsed="false">
      <c r="F952" s="8"/>
      <c r="G952" s="8"/>
      <c r="H952" s="159"/>
    </row>
    <row r="953" customFormat="false" ht="12.75" hidden="false" customHeight="false" outlineLevel="0" collapsed="false">
      <c r="F953" s="8"/>
      <c r="G953" s="8"/>
      <c r="H953" s="159"/>
    </row>
    <row r="954" customFormat="false" ht="12.75" hidden="false" customHeight="false" outlineLevel="0" collapsed="false">
      <c r="F954" s="8"/>
      <c r="G954" s="8"/>
      <c r="H954" s="159"/>
    </row>
    <row r="955" customFormat="false" ht="12.75" hidden="false" customHeight="false" outlineLevel="0" collapsed="false">
      <c r="F955" s="8"/>
      <c r="G955" s="8"/>
      <c r="H955" s="159"/>
    </row>
    <row r="956" customFormat="false" ht="12.75" hidden="false" customHeight="false" outlineLevel="0" collapsed="false">
      <c r="F956" s="8"/>
      <c r="G956" s="8"/>
      <c r="H956" s="159"/>
    </row>
    <row r="957" customFormat="false" ht="12.75" hidden="false" customHeight="false" outlineLevel="0" collapsed="false">
      <c r="F957" s="8"/>
      <c r="G957" s="8"/>
      <c r="H957" s="159"/>
    </row>
    <row r="958" customFormat="false" ht="12.75" hidden="false" customHeight="false" outlineLevel="0" collapsed="false">
      <c r="F958" s="8"/>
      <c r="G958" s="8"/>
      <c r="H958" s="159"/>
    </row>
    <row r="959" customFormat="false" ht="12.75" hidden="false" customHeight="false" outlineLevel="0" collapsed="false">
      <c r="F959" s="8"/>
      <c r="G959" s="8"/>
      <c r="H959" s="159"/>
    </row>
    <row r="960" customFormat="false" ht="12.75" hidden="false" customHeight="false" outlineLevel="0" collapsed="false">
      <c r="F960" s="8"/>
      <c r="G960" s="8"/>
      <c r="H960" s="159"/>
    </row>
    <row r="961" customFormat="false" ht="12.75" hidden="false" customHeight="false" outlineLevel="0" collapsed="false">
      <c r="F961" s="8"/>
      <c r="G961" s="8"/>
      <c r="H961" s="159"/>
    </row>
    <row r="962" customFormat="false" ht="12.75" hidden="false" customHeight="false" outlineLevel="0" collapsed="false">
      <c r="F962" s="8"/>
      <c r="G962" s="8"/>
      <c r="H962" s="159"/>
    </row>
    <row r="963" customFormat="false" ht="12.75" hidden="false" customHeight="false" outlineLevel="0" collapsed="false">
      <c r="F963" s="8"/>
      <c r="G963" s="8"/>
      <c r="H963" s="159"/>
    </row>
    <row r="964" customFormat="false" ht="12.75" hidden="false" customHeight="false" outlineLevel="0" collapsed="false">
      <c r="F964" s="8"/>
      <c r="G964" s="8"/>
      <c r="H964" s="159"/>
    </row>
    <row r="965" customFormat="false" ht="12.75" hidden="false" customHeight="false" outlineLevel="0" collapsed="false">
      <c r="F965" s="8"/>
      <c r="G965" s="8"/>
      <c r="H965" s="159"/>
    </row>
    <row r="966" customFormat="false" ht="12.75" hidden="false" customHeight="false" outlineLevel="0" collapsed="false">
      <c r="F966" s="8"/>
      <c r="G966" s="8"/>
      <c r="H966" s="159"/>
    </row>
    <row r="967" customFormat="false" ht="12.75" hidden="false" customHeight="false" outlineLevel="0" collapsed="false">
      <c r="F967" s="8"/>
      <c r="G967" s="8"/>
      <c r="H967" s="159"/>
    </row>
    <row r="968" customFormat="false" ht="12.75" hidden="false" customHeight="false" outlineLevel="0" collapsed="false">
      <c r="F968" s="8"/>
      <c r="G968" s="8"/>
      <c r="H968" s="159"/>
    </row>
    <row r="969" customFormat="false" ht="12.75" hidden="false" customHeight="false" outlineLevel="0" collapsed="false">
      <c r="F969" s="8"/>
      <c r="G969" s="8"/>
      <c r="H969" s="159"/>
    </row>
    <row r="970" customFormat="false" ht="12.75" hidden="false" customHeight="false" outlineLevel="0" collapsed="false">
      <c r="F970" s="8"/>
      <c r="G970" s="8"/>
      <c r="H970" s="159"/>
    </row>
    <row r="971" customFormat="false" ht="12.75" hidden="false" customHeight="false" outlineLevel="0" collapsed="false">
      <c r="F971" s="8"/>
      <c r="G971" s="8"/>
      <c r="H971" s="159"/>
    </row>
    <row r="972" customFormat="false" ht="12.75" hidden="false" customHeight="false" outlineLevel="0" collapsed="false">
      <c r="F972" s="8"/>
      <c r="G972" s="8"/>
      <c r="H972" s="159"/>
    </row>
    <row r="973" customFormat="false" ht="12.75" hidden="false" customHeight="false" outlineLevel="0" collapsed="false">
      <c r="F973" s="8"/>
      <c r="G973" s="8"/>
      <c r="H973" s="159"/>
    </row>
    <row r="974" customFormat="false" ht="12.75" hidden="false" customHeight="false" outlineLevel="0" collapsed="false">
      <c r="F974" s="8"/>
      <c r="G974" s="8"/>
      <c r="H974" s="159"/>
    </row>
    <row r="975" customFormat="false" ht="12.75" hidden="false" customHeight="false" outlineLevel="0" collapsed="false">
      <c r="F975" s="8"/>
      <c r="G975" s="8"/>
      <c r="H975" s="159"/>
    </row>
    <row r="976" customFormat="false" ht="12.75" hidden="false" customHeight="false" outlineLevel="0" collapsed="false">
      <c r="F976" s="8"/>
      <c r="G976" s="8"/>
      <c r="H976" s="159"/>
    </row>
    <row r="977" customFormat="false" ht="12.75" hidden="false" customHeight="false" outlineLevel="0" collapsed="false">
      <c r="F977" s="8"/>
      <c r="G977" s="8"/>
      <c r="H977" s="159"/>
    </row>
    <row r="978" customFormat="false" ht="12.75" hidden="false" customHeight="false" outlineLevel="0" collapsed="false">
      <c r="F978" s="8"/>
      <c r="G978" s="8"/>
      <c r="H978" s="159"/>
    </row>
    <row r="979" customFormat="false" ht="12.75" hidden="false" customHeight="false" outlineLevel="0" collapsed="false">
      <c r="F979" s="8"/>
      <c r="G979" s="8"/>
      <c r="H979" s="159"/>
    </row>
    <row r="980" customFormat="false" ht="12.75" hidden="false" customHeight="false" outlineLevel="0" collapsed="false">
      <c r="F980" s="8"/>
      <c r="G980" s="8"/>
      <c r="H980" s="159"/>
    </row>
    <row r="981" customFormat="false" ht="12.75" hidden="false" customHeight="false" outlineLevel="0" collapsed="false">
      <c r="F981" s="8"/>
      <c r="G981" s="8"/>
      <c r="H981" s="159"/>
    </row>
    <row r="982" customFormat="false" ht="12.75" hidden="false" customHeight="false" outlineLevel="0" collapsed="false">
      <c r="F982" s="8"/>
      <c r="G982" s="8"/>
      <c r="H982" s="159"/>
    </row>
    <row r="983" customFormat="false" ht="12.75" hidden="false" customHeight="false" outlineLevel="0" collapsed="false">
      <c r="F983" s="8"/>
      <c r="G983" s="8"/>
      <c r="H983" s="159"/>
    </row>
    <row r="984" customFormat="false" ht="12.75" hidden="false" customHeight="false" outlineLevel="0" collapsed="false">
      <c r="F984" s="8"/>
      <c r="G984" s="8"/>
      <c r="H984" s="159"/>
    </row>
    <row r="985" customFormat="false" ht="12.75" hidden="false" customHeight="false" outlineLevel="0" collapsed="false">
      <c r="F985" s="8"/>
      <c r="G985" s="8"/>
      <c r="H985" s="159"/>
    </row>
    <row r="986" customFormat="false" ht="12.75" hidden="false" customHeight="false" outlineLevel="0" collapsed="false">
      <c r="F986" s="8"/>
      <c r="G986" s="8"/>
      <c r="H986" s="159"/>
    </row>
    <row r="987" customFormat="false" ht="12.75" hidden="false" customHeight="false" outlineLevel="0" collapsed="false">
      <c r="F987" s="8"/>
      <c r="G987" s="8"/>
      <c r="H987" s="159"/>
    </row>
    <row r="988" customFormat="false" ht="12.75" hidden="false" customHeight="false" outlineLevel="0" collapsed="false">
      <c r="F988" s="8"/>
      <c r="G988" s="8"/>
      <c r="H988" s="159"/>
    </row>
    <row r="989" customFormat="false" ht="12.75" hidden="false" customHeight="false" outlineLevel="0" collapsed="false">
      <c r="F989" s="8"/>
      <c r="G989" s="8"/>
      <c r="H989" s="159"/>
    </row>
    <row r="990" customFormat="false" ht="12.75" hidden="false" customHeight="false" outlineLevel="0" collapsed="false">
      <c r="F990" s="8"/>
      <c r="G990" s="8"/>
      <c r="H990" s="159"/>
    </row>
    <row r="991" customFormat="false" ht="12.75" hidden="false" customHeight="false" outlineLevel="0" collapsed="false">
      <c r="F991" s="8"/>
      <c r="G991" s="8"/>
      <c r="H991" s="159"/>
    </row>
    <row r="992" customFormat="false" ht="12.75" hidden="false" customHeight="false" outlineLevel="0" collapsed="false">
      <c r="F992" s="8"/>
      <c r="G992" s="8"/>
      <c r="H992" s="159"/>
    </row>
    <row r="993" customFormat="false" ht="12.75" hidden="false" customHeight="false" outlineLevel="0" collapsed="false">
      <c r="F993" s="8"/>
      <c r="G993" s="8"/>
      <c r="H993" s="159"/>
    </row>
    <row r="994" customFormat="false" ht="12.75" hidden="false" customHeight="false" outlineLevel="0" collapsed="false">
      <c r="F994" s="8"/>
      <c r="G994" s="8"/>
      <c r="H994" s="159"/>
    </row>
    <row r="995" customFormat="false" ht="12.75" hidden="false" customHeight="false" outlineLevel="0" collapsed="false">
      <c r="F995" s="8"/>
      <c r="G995" s="8"/>
      <c r="H995" s="159"/>
    </row>
    <row r="996" customFormat="false" ht="12.75" hidden="false" customHeight="false" outlineLevel="0" collapsed="false">
      <c r="F996" s="8"/>
      <c r="G996" s="8"/>
      <c r="H996" s="159"/>
    </row>
    <row r="997" customFormat="false" ht="12.75" hidden="false" customHeight="false" outlineLevel="0" collapsed="false">
      <c r="F997" s="8"/>
      <c r="G997" s="8"/>
      <c r="H997" s="159"/>
    </row>
    <row r="998" customFormat="false" ht="12.75" hidden="false" customHeight="false" outlineLevel="0" collapsed="false">
      <c r="F998" s="8"/>
      <c r="G998" s="8"/>
      <c r="H998" s="159"/>
    </row>
    <row r="999" customFormat="false" ht="12.75" hidden="false" customHeight="false" outlineLevel="0" collapsed="false">
      <c r="F999" s="8"/>
      <c r="G999" s="8"/>
      <c r="H999" s="159"/>
    </row>
    <row r="1000" customFormat="false" ht="12.75" hidden="false" customHeight="false" outlineLevel="0" collapsed="false">
      <c r="F1000" s="8"/>
      <c r="G1000" s="8"/>
      <c r="H1000" s="159"/>
    </row>
    <row r="1001" customFormat="false" ht="12.75" hidden="false" customHeight="false" outlineLevel="0" collapsed="false">
      <c r="F1001" s="8"/>
      <c r="G1001" s="8"/>
      <c r="H1001" s="159"/>
    </row>
    <row r="1002" customFormat="false" ht="12.75" hidden="false" customHeight="false" outlineLevel="0" collapsed="false">
      <c r="F1002" s="8"/>
      <c r="G1002" s="8"/>
      <c r="H1002" s="159"/>
    </row>
    <row r="1003" customFormat="false" ht="12.75" hidden="false" customHeight="false" outlineLevel="0" collapsed="false">
      <c r="F1003" s="8"/>
      <c r="G1003" s="8"/>
      <c r="H1003" s="159"/>
    </row>
    <row r="1004" customFormat="false" ht="12.75" hidden="false" customHeight="false" outlineLevel="0" collapsed="false">
      <c r="F1004" s="8"/>
      <c r="G1004" s="8"/>
      <c r="H1004" s="159"/>
    </row>
    <row r="1005" customFormat="false" ht="12.75" hidden="false" customHeight="false" outlineLevel="0" collapsed="false">
      <c r="F1005" s="8"/>
      <c r="G1005" s="8"/>
      <c r="H1005" s="159"/>
    </row>
    <row r="1006" customFormat="false" ht="12.75" hidden="false" customHeight="false" outlineLevel="0" collapsed="false">
      <c r="F1006" s="8"/>
      <c r="G1006" s="8"/>
      <c r="H1006" s="159"/>
    </row>
    <row r="1007" customFormat="false" ht="12.75" hidden="false" customHeight="false" outlineLevel="0" collapsed="false">
      <c r="F1007" s="8"/>
      <c r="G1007" s="8"/>
      <c r="H1007" s="159"/>
    </row>
    <row r="1008" customFormat="false" ht="12.75" hidden="false" customHeight="false" outlineLevel="0" collapsed="false">
      <c r="F1008" s="8"/>
      <c r="G1008" s="8"/>
      <c r="H1008" s="159"/>
    </row>
    <row r="1009" customFormat="false" ht="12.75" hidden="false" customHeight="false" outlineLevel="0" collapsed="false">
      <c r="F1009" s="8"/>
      <c r="G1009" s="8"/>
      <c r="H1009" s="159"/>
    </row>
    <row r="1010" customFormat="false" ht="12.75" hidden="false" customHeight="false" outlineLevel="0" collapsed="false">
      <c r="F1010" s="8"/>
      <c r="G1010" s="8"/>
      <c r="H1010" s="159"/>
    </row>
    <row r="1011" customFormat="false" ht="12.75" hidden="false" customHeight="false" outlineLevel="0" collapsed="false">
      <c r="F1011" s="8"/>
      <c r="G1011" s="8"/>
      <c r="H1011" s="159"/>
    </row>
    <row r="1012" customFormat="false" ht="12.75" hidden="false" customHeight="false" outlineLevel="0" collapsed="false">
      <c r="F1012" s="8"/>
      <c r="G1012" s="8"/>
      <c r="H1012" s="159"/>
    </row>
    <row r="1013" customFormat="false" ht="12.75" hidden="false" customHeight="false" outlineLevel="0" collapsed="false">
      <c r="F1013" s="8"/>
      <c r="G1013" s="8"/>
      <c r="H1013" s="159"/>
    </row>
    <row r="1014" customFormat="false" ht="12.75" hidden="false" customHeight="false" outlineLevel="0" collapsed="false">
      <c r="F1014" s="8"/>
      <c r="G1014" s="8"/>
      <c r="H1014" s="159"/>
    </row>
    <row r="1015" customFormat="false" ht="12.75" hidden="false" customHeight="false" outlineLevel="0" collapsed="false">
      <c r="F1015" s="8"/>
      <c r="G1015" s="8"/>
      <c r="H1015" s="159"/>
    </row>
    <row r="1016" customFormat="false" ht="12.75" hidden="false" customHeight="false" outlineLevel="0" collapsed="false">
      <c r="F1016" s="8"/>
      <c r="G1016" s="8"/>
      <c r="H1016" s="159"/>
    </row>
    <row r="1017" customFormat="false" ht="12.75" hidden="false" customHeight="false" outlineLevel="0" collapsed="false">
      <c r="F1017" s="8"/>
      <c r="G1017" s="8"/>
      <c r="H1017" s="159"/>
    </row>
    <row r="1018" customFormat="false" ht="12.75" hidden="false" customHeight="false" outlineLevel="0" collapsed="false">
      <c r="F1018" s="8"/>
      <c r="G1018" s="8"/>
      <c r="H1018" s="159"/>
    </row>
    <row r="1019" customFormat="false" ht="12.75" hidden="false" customHeight="false" outlineLevel="0" collapsed="false">
      <c r="F1019" s="8"/>
      <c r="G1019" s="8"/>
      <c r="H1019" s="159"/>
    </row>
    <row r="1020" customFormat="false" ht="12.75" hidden="false" customHeight="false" outlineLevel="0" collapsed="false">
      <c r="F1020" s="8"/>
      <c r="G1020" s="8"/>
      <c r="H1020" s="159"/>
    </row>
    <row r="1021" customFormat="false" ht="12.75" hidden="false" customHeight="false" outlineLevel="0" collapsed="false">
      <c r="F1021" s="8"/>
      <c r="G1021" s="8"/>
      <c r="H1021" s="159"/>
    </row>
    <row r="1022" customFormat="false" ht="12.75" hidden="false" customHeight="false" outlineLevel="0" collapsed="false">
      <c r="F1022" s="8"/>
      <c r="G1022" s="8"/>
      <c r="H1022" s="159"/>
    </row>
    <row r="1023" customFormat="false" ht="12.75" hidden="false" customHeight="false" outlineLevel="0" collapsed="false">
      <c r="F1023" s="8"/>
      <c r="G1023" s="8"/>
      <c r="H1023" s="159"/>
    </row>
    <row r="1024" customFormat="false" ht="12.75" hidden="false" customHeight="false" outlineLevel="0" collapsed="false">
      <c r="F1024" s="8"/>
      <c r="G1024" s="8"/>
      <c r="H1024" s="159"/>
    </row>
    <row r="1025" customFormat="false" ht="12.75" hidden="false" customHeight="false" outlineLevel="0" collapsed="false">
      <c r="F1025" s="8"/>
      <c r="G1025" s="8"/>
      <c r="H1025" s="159"/>
    </row>
    <row r="1026" customFormat="false" ht="12.75" hidden="false" customHeight="false" outlineLevel="0" collapsed="false">
      <c r="F1026" s="8"/>
      <c r="G1026" s="8"/>
      <c r="H1026" s="159"/>
    </row>
    <row r="1027" customFormat="false" ht="12.75" hidden="false" customHeight="false" outlineLevel="0" collapsed="false">
      <c r="F1027" s="8"/>
      <c r="G1027" s="8"/>
      <c r="H1027" s="159"/>
    </row>
    <row r="1028" customFormat="false" ht="12.75" hidden="false" customHeight="false" outlineLevel="0" collapsed="false">
      <c r="F1028" s="8"/>
      <c r="G1028" s="8"/>
      <c r="H1028" s="159"/>
    </row>
    <row r="1029" customFormat="false" ht="12.75" hidden="false" customHeight="false" outlineLevel="0" collapsed="false">
      <c r="F1029" s="8"/>
      <c r="G1029" s="8"/>
      <c r="H1029" s="159"/>
    </row>
    <row r="1030" customFormat="false" ht="12.75" hidden="false" customHeight="false" outlineLevel="0" collapsed="false">
      <c r="F1030" s="8"/>
      <c r="G1030" s="8"/>
      <c r="H1030" s="159"/>
    </row>
    <row r="1031" customFormat="false" ht="12.75" hidden="false" customHeight="false" outlineLevel="0" collapsed="false">
      <c r="F1031" s="8"/>
      <c r="G1031" s="8"/>
      <c r="H1031" s="159"/>
    </row>
    <row r="1032" customFormat="false" ht="12.75" hidden="false" customHeight="false" outlineLevel="0" collapsed="false">
      <c r="F1032" s="8"/>
      <c r="G1032" s="8"/>
      <c r="H1032" s="159"/>
    </row>
    <row r="1033" customFormat="false" ht="12.75" hidden="false" customHeight="false" outlineLevel="0" collapsed="false">
      <c r="F1033" s="8"/>
      <c r="G1033" s="8"/>
      <c r="H1033" s="159"/>
    </row>
    <row r="1034" customFormat="false" ht="12.75" hidden="false" customHeight="false" outlineLevel="0" collapsed="false">
      <c r="F1034" s="8"/>
      <c r="G1034" s="8"/>
      <c r="H1034" s="159"/>
    </row>
    <row r="1035" customFormat="false" ht="12.75" hidden="false" customHeight="false" outlineLevel="0" collapsed="false">
      <c r="F1035" s="8"/>
      <c r="G1035" s="8"/>
      <c r="H1035" s="159"/>
    </row>
    <row r="1036" customFormat="false" ht="12.75" hidden="false" customHeight="false" outlineLevel="0" collapsed="false">
      <c r="F1036" s="8"/>
      <c r="G1036" s="8"/>
      <c r="H1036" s="159"/>
    </row>
    <row r="1037" customFormat="false" ht="12.75" hidden="false" customHeight="false" outlineLevel="0" collapsed="false">
      <c r="F1037" s="8"/>
      <c r="G1037" s="8"/>
      <c r="H1037" s="159"/>
    </row>
    <row r="1038" customFormat="false" ht="12.75" hidden="false" customHeight="false" outlineLevel="0" collapsed="false">
      <c r="F1038" s="8"/>
      <c r="G1038" s="8"/>
      <c r="H1038" s="159"/>
    </row>
    <row r="1039" customFormat="false" ht="12.75" hidden="false" customHeight="false" outlineLevel="0" collapsed="false">
      <c r="F1039" s="8"/>
      <c r="G1039" s="8"/>
      <c r="H1039" s="159"/>
    </row>
    <row r="1040" customFormat="false" ht="12.75" hidden="false" customHeight="false" outlineLevel="0" collapsed="false">
      <c r="F1040" s="8"/>
      <c r="G1040" s="8"/>
      <c r="H1040" s="159"/>
    </row>
    <row r="1041" customFormat="false" ht="12.75" hidden="false" customHeight="false" outlineLevel="0" collapsed="false">
      <c r="F1041" s="8"/>
      <c r="G1041" s="8"/>
      <c r="H1041" s="159"/>
    </row>
    <row r="1042" customFormat="false" ht="12.75" hidden="false" customHeight="false" outlineLevel="0" collapsed="false">
      <c r="F1042" s="8"/>
      <c r="G1042" s="8"/>
      <c r="H1042" s="159"/>
    </row>
    <row r="1043" customFormat="false" ht="12.75" hidden="false" customHeight="false" outlineLevel="0" collapsed="false">
      <c r="F1043" s="8"/>
      <c r="G1043" s="8"/>
      <c r="H1043" s="159"/>
    </row>
    <row r="1044" customFormat="false" ht="12.75" hidden="false" customHeight="false" outlineLevel="0" collapsed="false">
      <c r="F1044" s="8"/>
      <c r="G1044" s="8"/>
      <c r="H1044" s="159"/>
    </row>
    <row r="1045" customFormat="false" ht="12.75" hidden="false" customHeight="false" outlineLevel="0" collapsed="false">
      <c r="F1045" s="8"/>
      <c r="G1045" s="8"/>
      <c r="H1045" s="159"/>
    </row>
    <row r="1046" customFormat="false" ht="12.75" hidden="false" customHeight="false" outlineLevel="0" collapsed="false">
      <c r="F1046" s="8"/>
      <c r="G1046" s="8"/>
      <c r="H1046" s="159"/>
    </row>
    <row r="1047" customFormat="false" ht="12.75" hidden="false" customHeight="false" outlineLevel="0" collapsed="false">
      <c r="F1047" s="8"/>
      <c r="G1047" s="8"/>
      <c r="H1047" s="159"/>
    </row>
    <row r="1048" customFormat="false" ht="12.75" hidden="false" customHeight="false" outlineLevel="0" collapsed="false">
      <c r="F1048" s="8"/>
      <c r="G1048" s="8"/>
      <c r="H1048" s="159"/>
    </row>
    <row r="1049" customFormat="false" ht="12.75" hidden="false" customHeight="false" outlineLevel="0" collapsed="false">
      <c r="F1049" s="8"/>
      <c r="G1049" s="8"/>
      <c r="H1049" s="159"/>
    </row>
    <row r="1050" customFormat="false" ht="12.75" hidden="false" customHeight="false" outlineLevel="0" collapsed="false">
      <c r="F1050" s="8"/>
      <c r="G1050" s="8"/>
      <c r="H1050" s="159"/>
    </row>
    <row r="1051" customFormat="false" ht="12.75" hidden="false" customHeight="false" outlineLevel="0" collapsed="false">
      <c r="F1051" s="8"/>
      <c r="G1051" s="8"/>
      <c r="H1051" s="159"/>
    </row>
    <row r="1052" customFormat="false" ht="12.75" hidden="false" customHeight="false" outlineLevel="0" collapsed="false">
      <c r="F1052" s="8"/>
      <c r="G1052" s="8"/>
      <c r="H1052" s="159"/>
    </row>
    <row r="1053" customFormat="false" ht="12.75" hidden="false" customHeight="false" outlineLevel="0" collapsed="false">
      <c r="F1053" s="8"/>
      <c r="G1053" s="8"/>
      <c r="H1053" s="159"/>
    </row>
    <row r="1054" customFormat="false" ht="12.75" hidden="false" customHeight="false" outlineLevel="0" collapsed="false">
      <c r="F1054" s="8"/>
      <c r="G1054" s="8"/>
      <c r="H1054" s="159"/>
    </row>
    <row r="1055" customFormat="false" ht="12.75" hidden="false" customHeight="false" outlineLevel="0" collapsed="false">
      <c r="F1055" s="8"/>
      <c r="G1055" s="8"/>
      <c r="H1055" s="159"/>
    </row>
    <row r="1056" customFormat="false" ht="12.75" hidden="false" customHeight="false" outlineLevel="0" collapsed="false">
      <c r="F1056" s="8"/>
      <c r="G1056" s="8"/>
      <c r="H1056" s="159"/>
    </row>
    <row r="1057" customFormat="false" ht="12.75" hidden="false" customHeight="false" outlineLevel="0" collapsed="false">
      <c r="F1057" s="8"/>
      <c r="G1057" s="8"/>
      <c r="H1057" s="159"/>
    </row>
    <row r="1058" customFormat="false" ht="12.75" hidden="false" customHeight="false" outlineLevel="0" collapsed="false">
      <c r="F1058" s="8"/>
      <c r="G1058" s="8"/>
      <c r="H1058" s="159"/>
    </row>
    <row r="1059" customFormat="false" ht="12.75" hidden="false" customHeight="false" outlineLevel="0" collapsed="false">
      <c r="F1059" s="8"/>
      <c r="G1059" s="8"/>
      <c r="H1059" s="159"/>
    </row>
    <row r="1060" customFormat="false" ht="12.75" hidden="false" customHeight="false" outlineLevel="0" collapsed="false">
      <c r="F1060" s="8"/>
      <c r="G1060" s="8"/>
      <c r="H1060" s="159"/>
    </row>
    <row r="1061" customFormat="false" ht="12.75" hidden="false" customHeight="false" outlineLevel="0" collapsed="false">
      <c r="F1061" s="8"/>
      <c r="G1061" s="8"/>
      <c r="H1061" s="159"/>
    </row>
    <row r="1062" customFormat="false" ht="12.75" hidden="false" customHeight="false" outlineLevel="0" collapsed="false">
      <c r="F1062" s="8"/>
      <c r="G1062" s="8"/>
      <c r="H1062" s="159"/>
    </row>
    <row r="1063" customFormat="false" ht="12.75" hidden="false" customHeight="false" outlineLevel="0" collapsed="false">
      <c r="F1063" s="8"/>
      <c r="G1063" s="8"/>
      <c r="H1063" s="159"/>
    </row>
    <row r="1064" customFormat="false" ht="12.75" hidden="false" customHeight="false" outlineLevel="0" collapsed="false">
      <c r="F1064" s="8"/>
      <c r="G1064" s="8"/>
      <c r="H1064" s="159"/>
    </row>
    <row r="1065" customFormat="false" ht="12.75" hidden="false" customHeight="false" outlineLevel="0" collapsed="false">
      <c r="F1065" s="8"/>
      <c r="G1065" s="8"/>
      <c r="H1065" s="159"/>
    </row>
    <row r="1066" customFormat="false" ht="12.75" hidden="false" customHeight="false" outlineLevel="0" collapsed="false">
      <c r="F1066" s="8"/>
      <c r="G1066" s="8"/>
      <c r="H1066" s="159"/>
    </row>
    <row r="1067" customFormat="false" ht="12.75" hidden="false" customHeight="false" outlineLevel="0" collapsed="false">
      <c r="F1067" s="8"/>
      <c r="G1067" s="8"/>
      <c r="H1067" s="159"/>
    </row>
    <row r="1068" customFormat="false" ht="12.75" hidden="false" customHeight="false" outlineLevel="0" collapsed="false">
      <c r="F1068" s="8"/>
      <c r="G1068" s="8"/>
      <c r="H1068" s="159"/>
    </row>
    <row r="1069" customFormat="false" ht="12.75" hidden="false" customHeight="false" outlineLevel="0" collapsed="false">
      <c r="F1069" s="8"/>
      <c r="G1069" s="8"/>
      <c r="H1069" s="159"/>
    </row>
    <row r="1070" customFormat="false" ht="12.75" hidden="false" customHeight="false" outlineLevel="0" collapsed="false">
      <c r="F1070" s="8"/>
      <c r="G1070" s="8"/>
      <c r="H1070" s="159"/>
    </row>
    <row r="1071" customFormat="false" ht="12.75" hidden="false" customHeight="false" outlineLevel="0" collapsed="false">
      <c r="F1071" s="8"/>
      <c r="G1071" s="8"/>
      <c r="H1071" s="159"/>
    </row>
    <row r="1072" customFormat="false" ht="12.75" hidden="false" customHeight="false" outlineLevel="0" collapsed="false">
      <c r="F1072" s="8"/>
      <c r="G1072" s="8"/>
      <c r="H1072" s="159"/>
    </row>
    <row r="1073" customFormat="false" ht="12.75" hidden="false" customHeight="false" outlineLevel="0" collapsed="false">
      <c r="F1073" s="8"/>
      <c r="G1073" s="8"/>
      <c r="H1073" s="159"/>
    </row>
    <row r="1074" customFormat="false" ht="12.75" hidden="false" customHeight="false" outlineLevel="0" collapsed="false">
      <c r="F1074" s="8"/>
      <c r="G1074" s="8"/>
      <c r="H1074" s="159"/>
    </row>
    <row r="1075" customFormat="false" ht="12.75" hidden="false" customHeight="false" outlineLevel="0" collapsed="false">
      <c r="F1075" s="8"/>
      <c r="G1075" s="8"/>
      <c r="H1075" s="159"/>
    </row>
    <row r="1076" customFormat="false" ht="12.75" hidden="false" customHeight="false" outlineLevel="0" collapsed="false">
      <c r="F1076" s="8"/>
      <c r="G1076" s="8"/>
      <c r="H1076" s="159"/>
    </row>
    <row r="1077" customFormat="false" ht="12.75" hidden="false" customHeight="false" outlineLevel="0" collapsed="false">
      <c r="F1077" s="8"/>
      <c r="G1077" s="8"/>
      <c r="H1077" s="159"/>
    </row>
    <row r="1078" customFormat="false" ht="12.75" hidden="false" customHeight="false" outlineLevel="0" collapsed="false">
      <c r="F1078" s="8"/>
      <c r="G1078" s="8"/>
      <c r="H1078" s="159"/>
    </row>
    <row r="1079" customFormat="false" ht="12.75" hidden="false" customHeight="false" outlineLevel="0" collapsed="false">
      <c r="F1079" s="8"/>
      <c r="G1079" s="8"/>
      <c r="H1079" s="159"/>
    </row>
    <row r="1080" customFormat="false" ht="12.75" hidden="false" customHeight="false" outlineLevel="0" collapsed="false">
      <c r="F1080" s="8"/>
      <c r="G1080" s="8"/>
      <c r="H1080" s="159"/>
    </row>
    <row r="1081" customFormat="false" ht="12.75" hidden="false" customHeight="false" outlineLevel="0" collapsed="false">
      <c r="F1081" s="8"/>
      <c r="G1081" s="8"/>
      <c r="H1081" s="159"/>
    </row>
    <row r="1082" customFormat="false" ht="12.75" hidden="false" customHeight="false" outlineLevel="0" collapsed="false">
      <c r="F1082" s="8"/>
      <c r="G1082" s="8"/>
      <c r="H1082" s="159"/>
    </row>
    <row r="1083" customFormat="false" ht="12.75" hidden="false" customHeight="false" outlineLevel="0" collapsed="false">
      <c r="F1083" s="8"/>
      <c r="G1083" s="8"/>
      <c r="H1083" s="159"/>
    </row>
    <row r="1084" customFormat="false" ht="12.75" hidden="false" customHeight="false" outlineLevel="0" collapsed="false">
      <c r="F1084" s="8"/>
      <c r="G1084" s="8"/>
      <c r="H1084" s="159"/>
    </row>
    <row r="1085" customFormat="false" ht="12.75" hidden="false" customHeight="false" outlineLevel="0" collapsed="false">
      <c r="F1085" s="8"/>
      <c r="G1085" s="8"/>
      <c r="H1085" s="159"/>
    </row>
    <row r="1086" customFormat="false" ht="12.75" hidden="false" customHeight="false" outlineLevel="0" collapsed="false">
      <c r="F1086" s="8"/>
      <c r="G1086" s="8"/>
      <c r="H1086" s="159"/>
    </row>
    <row r="1087" customFormat="false" ht="12.75" hidden="false" customHeight="false" outlineLevel="0" collapsed="false">
      <c r="F1087" s="8"/>
      <c r="G1087" s="8"/>
      <c r="H1087" s="159"/>
    </row>
    <row r="1088" customFormat="false" ht="12.75" hidden="false" customHeight="false" outlineLevel="0" collapsed="false">
      <c r="F1088" s="8"/>
      <c r="G1088" s="8"/>
      <c r="H1088" s="159"/>
    </row>
    <row r="1089" customFormat="false" ht="12.75" hidden="false" customHeight="false" outlineLevel="0" collapsed="false">
      <c r="F1089" s="8"/>
      <c r="G1089" s="8"/>
      <c r="H1089" s="159"/>
    </row>
    <row r="1090" customFormat="false" ht="12.75" hidden="false" customHeight="false" outlineLevel="0" collapsed="false">
      <c r="F1090" s="8"/>
      <c r="G1090" s="8"/>
      <c r="H1090" s="159"/>
    </row>
    <row r="1091" customFormat="false" ht="12.75" hidden="false" customHeight="false" outlineLevel="0" collapsed="false">
      <c r="F1091" s="8"/>
      <c r="G1091" s="8"/>
      <c r="H1091" s="159"/>
    </row>
    <row r="1092" customFormat="false" ht="12.75" hidden="false" customHeight="false" outlineLevel="0" collapsed="false">
      <c r="F1092" s="8"/>
      <c r="G1092" s="8"/>
      <c r="H1092" s="159"/>
    </row>
    <row r="1093" customFormat="false" ht="12.75" hidden="false" customHeight="false" outlineLevel="0" collapsed="false">
      <c r="F1093" s="8"/>
      <c r="G1093" s="8"/>
      <c r="H1093" s="159"/>
    </row>
  </sheetData>
  <mergeCells count="75">
    <mergeCell ref="A1:I1"/>
    <mergeCell ref="D2:D3"/>
    <mergeCell ref="F2:F3"/>
    <mergeCell ref="H2:J2"/>
    <mergeCell ref="A4:A5"/>
    <mergeCell ref="B4:B5"/>
    <mergeCell ref="C4:C5"/>
    <mergeCell ref="E4:E5"/>
    <mergeCell ref="F4:G5"/>
    <mergeCell ref="H4:H5"/>
    <mergeCell ref="I4:I5"/>
    <mergeCell ref="J4:J5"/>
    <mergeCell ref="M4:M5"/>
    <mergeCell ref="A6:A7"/>
    <mergeCell ref="B6:B7"/>
    <mergeCell ref="C6:C7"/>
    <mergeCell ref="F6:G7"/>
    <mergeCell ref="H6:H7"/>
    <mergeCell ref="I6:I7"/>
    <mergeCell ref="J6:J7"/>
    <mergeCell ref="M6:M7"/>
    <mergeCell ref="F8:G8"/>
    <mergeCell ref="E9:E10"/>
    <mergeCell ref="E11:E12"/>
    <mergeCell ref="H11:H12"/>
    <mergeCell ref="I11:I12"/>
    <mergeCell ref="J11:J12"/>
    <mergeCell ref="M11:M12"/>
    <mergeCell ref="E13:E14"/>
    <mergeCell ref="F13:F14"/>
    <mergeCell ref="H13:H14"/>
    <mergeCell ref="I13:I14"/>
    <mergeCell ref="J13:J14"/>
    <mergeCell ref="M13:M14"/>
    <mergeCell ref="E15:E16"/>
    <mergeCell ref="F15:G16"/>
    <mergeCell ref="H15:H16"/>
    <mergeCell ref="I15:I16"/>
    <mergeCell ref="J15:J16"/>
    <mergeCell ref="M15:M16"/>
    <mergeCell ref="F18:G18"/>
    <mergeCell ref="A19:J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A33:J33"/>
    <mergeCell ref="A46:J46"/>
    <mergeCell ref="A54:J54"/>
    <mergeCell ref="A60:J60"/>
    <mergeCell ref="B61:D62"/>
    <mergeCell ref="F61:F62"/>
    <mergeCell ref="H61:J61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A75:C76"/>
    <mergeCell ref="A87:C88"/>
    <mergeCell ref="E89:J91"/>
    <mergeCell ref="E93:H93"/>
  </mergeCells>
  <printOptions headings="false" gridLines="false" gridLinesSet="true" horizontalCentered="false" verticalCentered="false"/>
  <pageMargins left="1.22013888888889" right="0.236111111111111" top="0.354166666666667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Open_Xlsx_PLUS/7.4.0.3$Windows_X86_64 LibreOffice_project/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1999-01-04T13:27:00Z</dcterms:created>
  <dc:creator>Unknown</dc:creator>
  <dc:description/>
  <dc:language>uk-UA</dc:language>
  <cp:lastModifiedBy/>
  <cp:lastPrinted>2026-03-03T08:02:26Z</cp:lastPrinted>
  <dcterms:modified xsi:type="dcterms:W3CDTF">2026-04-05T16:22:16Z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